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A:\1_各單位\J_培訓發展處\07 綜合業務與會議\012 人權及性平業務\性別平等\115年\新增資料夾\"/>
    </mc:Choice>
  </mc:AlternateContent>
  <xr:revisionPtr revIDLastSave="0" documentId="13_ncr:1_{7F5E33FF-9E65-47CE-A57D-F6FFCF0F46F6}" xr6:coauthVersionLast="47" xr6:coauthVersionMax="47" xr10:uidLastSave="{00000000-0000-0000-0000-000000000000}"/>
  <bookViews>
    <workbookView xWindow="0" yWindow="720" windowWidth="28800" windowHeight="15480" tabRatio="50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工作表1!$A$1:$T$75</definedName>
    <definedName name="_xlnm.Print_Titles" localSheetId="0">工作表1!$3:$5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74" i="1" l="1"/>
  <c r="F74" i="1"/>
  <c r="H73" i="1"/>
  <c r="F73" i="1"/>
  <c r="T72" i="1"/>
  <c r="S72" i="1"/>
  <c r="R72" i="1"/>
  <c r="Q72" i="1"/>
  <c r="P72" i="1"/>
  <c r="O72" i="1"/>
  <c r="N72" i="1"/>
  <c r="M72" i="1"/>
  <c r="L72" i="1"/>
  <c r="K72" i="1"/>
  <c r="G72" i="1"/>
  <c r="E72" i="1"/>
  <c r="F72" i="1" s="1"/>
  <c r="C72" i="1"/>
  <c r="H72" i="1" s="1"/>
  <c r="T69" i="1"/>
  <c r="S69" i="1"/>
  <c r="R69" i="1"/>
  <c r="Q69" i="1"/>
  <c r="P69" i="1"/>
  <c r="O69" i="1"/>
  <c r="N69" i="1"/>
  <c r="M69" i="1"/>
  <c r="L69" i="1"/>
  <c r="K69" i="1"/>
  <c r="G69" i="1"/>
  <c r="E69" i="1"/>
  <c r="F69" i="1" s="1"/>
  <c r="C69" i="1"/>
  <c r="H69" i="1" s="1"/>
  <c r="H68" i="1"/>
  <c r="F68" i="1"/>
  <c r="H67" i="1"/>
  <c r="F67" i="1"/>
  <c r="T66" i="1"/>
  <c r="S66" i="1"/>
  <c r="R66" i="1"/>
  <c r="Q66" i="1"/>
  <c r="P66" i="1"/>
  <c r="O66" i="1"/>
  <c r="N66" i="1"/>
  <c r="M66" i="1"/>
  <c r="L66" i="1"/>
  <c r="K66" i="1"/>
  <c r="G66" i="1"/>
  <c r="H66" i="1" s="1"/>
  <c r="E66" i="1"/>
  <c r="C66" i="1"/>
  <c r="F66" i="1" s="1"/>
  <c r="H65" i="1"/>
  <c r="F65" i="1"/>
  <c r="H64" i="1"/>
  <c r="F64" i="1"/>
  <c r="T63" i="1"/>
  <c r="S63" i="1"/>
  <c r="R63" i="1"/>
  <c r="Q63" i="1"/>
  <c r="P63" i="1"/>
  <c r="O63" i="1"/>
  <c r="N63" i="1"/>
  <c r="M63" i="1"/>
  <c r="L63" i="1"/>
  <c r="K63" i="1"/>
  <c r="G63" i="1"/>
  <c r="H63" i="1" s="1"/>
  <c r="F63" i="1"/>
  <c r="E63" i="1"/>
  <c r="C63" i="1"/>
  <c r="H62" i="1"/>
  <c r="F62" i="1"/>
  <c r="H61" i="1"/>
  <c r="F61" i="1"/>
  <c r="H60" i="1"/>
  <c r="F60" i="1"/>
  <c r="H59" i="1"/>
  <c r="F59" i="1"/>
  <c r="H58" i="1"/>
  <c r="F58" i="1"/>
  <c r="H57" i="1"/>
  <c r="F57" i="1"/>
  <c r="H56" i="1"/>
  <c r="F56" i="1"/>
  <c r="H55" i="1"/>
  <c r="F55" i="1"/>
  <c r="H54" i="1"/>
  <c r="F54" i="1"/>
  <c r="H50" i="1"/>
  <c r="F50" i="1"/>
  <c r="H49" i="1"/>
  <c r="F49" i="1"/>
  <c r="H48" i="1"/>
  <c r="F48" i="1"/>
  <c r="H47" i="1"/>
  <c r="F47" i="1"/>
  <c r="H46" i="1"/>
  <c r="F46" i="1"/>
  <c r="H45" i="1"/>
  <c r="F45" i="1"/>
  <c r="H44" i="1"/>
  <c r="F44" i="1"/>
  <c r="H43" i="1"/>
  <c r="F43" i="1"/>
  <c r="H42" i="1"/>
  <c r="F42" i="1"/>
  <c r="H41" i="1"/>
  <c r="F41" i="1"/>
  <c r="H40" i="1"/>
  <c r="F40" i="1"/>
  <c r="H39" i="1"/>
  <c r="F39" i="1"/>
  <c r="H38" i="1"/>
  <c r="F38" i="1"/>
  <c r="H37" i="1"/>
  <c r="F37" i="1"/>
  <c r="H36" i="1"/>
  <c r="F36" i="1"/>
  <c r="H35" i="1"/>
  <c r="F35" i="1"/>
  <c r="H34" i="1"/>
  <c r="F34" i="1"/>
  <c r="H33" i="1"/>
  <c r="F33" i="1"/>
  <c r="H32" i="1"/>
  <c r="F32" i="1"/>
  <c r="H31" i="1"/>
  <c r="F31" i="1"/>
  <c r="H30" i="1"/>
  <c r="F30" i="1"/>
  <c r="H29" i="1"/>
  <c r="F29" i="1"/>
  <c r="H28" i="1"/>
  <c r="F28" i="1"/>
  <c r="H27" i="1"/>
  <c r="F27" i="1"/>
  <c r="H26" i="1"/>
  <c r="F26" i="1"/>
  <c r="H25" i="1"/>
  <c r="F25" i="1"/>
  <c r="H24" i="1"/>
  <c r="F24" i="1"/>
  <c r="H23" i="1"/>
  <c r="F23" i="1"/>
  <c r="H22" i="1"/>
  <c r="F22" i="1"/>
  <c r="H21" i="1"/>
  <c r="F21" i="1"/>
  <c r="H20" i="1"/>
  <c r="F20" i="1"/>
  <c r="H19" i="1"/>
  <c r="F19" i="1"/>
  <c r="H18" i="1"/>
  <c r="F18" i="1"/>
  <c r="H17" i="1"/>
  <c r="F17" i="1"/>
  <c r="H16" i="1"/>
  <c r="F16" i="1"/>
  <c r="H15" i="1"/>
  <c r="F15" i="1"/>
  <c r="H14" i="1"/>
  <c r="F14" i="1"/>
  <c r="H13" i="1"/>
  <c r="F13" i="1"/>
  <c r="H12" i="1"/>
  <c r="F12" i="1"/>
  <c r="H11" i="1"/>
  <c r="F11" i="1"/>
  <c r="H10" i="1"/>
  <c r="F10" i="1"/>
  <c r="H9" i="1"/>
  <c r="F9" i="1"/>
  <c r="H8" i="1"/>
  <c r="F8" i="1"/>
  <c r="H7" i="1"/>
  <c r="F7" i="1"/>
  <c r="H6" i="1"/>
  <c r="F6" i="1"/>
</calcChain>
</file>

<file path=xl/sharedStrings.xml><?xml version="1.0" encoding="utf-8"?>
<sst xmlns="http://schemas.openxmlformats.org/spreadsheetml/2006/main" count="119" uniqueCount="52">
  <si>
    <r>
      <rPr>
        <sz val="16"/>
        <rFont val="Times New Roman"/>
        <family val="1"/>
        <charset val="1"/>
      </rPr>
      <t>92</t>
    </r>
    <r>
      <rPr>
        <sz val="16"/>
        <rFont val="Noto Sans CJK SC"/>
        <family val="2"/>
      </rPr>
      <t>年至</t>
    </r>
    <r>
      <rPr>
        <sz val="16"/>
        <rFont val="Times New Roman"/>
        <family val="1"/>
        <charset val="1"/>
      </rPr>
      <t>114</t>
    </r>
    <r>
      <rPr>
        <sz val="16"/>
        <rFont val="Noto Sans CJK SC"/>
        <family val="2"/>
      </rPr>
      <t>年度薦任公務人員晉升簡任官等訓練統計表</t>
    </r>
  </si>
  <si>
    <r>
      <rPr>
        <sz val="12"/>
        <rFont val="Noto Sans CJK SC"/>
        <family val="2"/>
      </rPr>
      <t>單位：人；</t>
    </r>
    <r>
      <rPr>
        <sz val="12"/>
        <rFont val="標楷體"/>
        <family val="4"/>
        <charset val="136"/>
      </rPr>
      <t>%</t>
    </r>
  </si>
  <si>
    <r>
      <rPr>
        <sz val="10"/>
        <rFont val="Noto Sans CJK SC"/>
        <family val="2"/>
      </rPr>
      <t xml:space="preserve">訓   練   人   數 </t>
    </r>
    <r>
      <rPr>
        <sz val="10"/>
        <rFont val="Times New Roman"/>
        <family val="1"/>
        <charset val="1"/>
      </rPr>
      <t>Trained Population</t>
    </r>
  </si>
  <si>
    <r>
      <rPr>
        <sz val="10"/>
        <rFont val="Noto Sans CJK SC"/>
        <family val="2"/>
      </rPr>
      <t>平均
年齡</t>
    </r>
    <r>
      <rPr>
        <sz val="10"/>
        <rFont val="Times New Roman"/>
        <family val="1"/>
        <charset val="1"/>
      </rPr>
      <t>(</t>
    </r>
    <r>
      <rPr>
        <sz val="10"/>
        <rFont val="Noto Sans CJK SC"/>
        <family val="2"/>
      </rPr>
      <t>歲</t>
    </r>
    <r>
      <rPr>
        <sz val="10"/>
        <rFont val="Times New Roman"/>
        <family val="1"/>
        <charset val="1"/>
      </rPr>
      <t>)
 Average Age</t>
    </r>
  </si>
  <si>
    <r>
      <rPr>
        <sz val="10"/>
        <rFont val="Noto Sans CJK SC"/>
        <family val="2"/>
      </rPr>
      <t xml:space="preserve">年  齡   分   布 </t>
    </r>
    <r>
      <rPr>
        <sz val="10"/>
        <rFont val="Times New Roman"/>
        <family val="1"/>
        <charset val="1"/>
      </rPr>
      <t>Age Distribution</t>
    </r>
  </si>
  <si>
    <r>
      <rPr>
        <sz val="10"/>
        <rFont val="Noto Sans CJK SC"/>
        <family val="2"/>
      </rPr>
      <t xml:space="preserve">教     育     程     度 </t>
    </r>
    <r>
      <rPr>
        <sz val="10"/>
        <rFont val="Times New Roman"/>
        <family val="1"/>
        <charset val="1"/>
      </rPr>
      <t>Education Level</t>
    </r>
  </si>
  <si>
    <r>
      <rPr>
        <sz val="10"/>
        <rFont val="Noto Sans CJK SC"/>
        <family val="2"/>
      </rPr>
      <t xml:space="preserve">總計 </t>
    </r>
    <r>
      <rPr>
        <sz val="10"/>
        <rFont val="Times New Roman"/>
        <family val="1"/>
        <charset val="1"/>
      </rPr>
      <t>Cumulative</t>
    </r>
  </si>
  <si>
    <r>
      <rPr>
        <sz val="10"/>
        <rFont val="Noto Sans CJK SC"/>
        <family val="2"/>
      </rPr>
      <t xml:space="preserve">及格 </t>
    </r>
    <r>
      <rPr>
        <sz val="10"/>
        <rFont val="Times New Roman"/>
        <family val="1"/>
        <charset val="1"/>
      </rPr>
      <t>Qualified</t>
    </r>
  </si>
  <si>
    <r>
      <rPr>
        <sz val="10"/>
        <rFont val="Noto Sans CJK SC"/>
        <family val="2"/>
      </rPr>
      <t xml:space="preserve">不及格 </t>
    </r>
    <r>
      <rPr>
        <sz val="10"/>
        <rFont val="Times New Roman"/>
        <family val="1"/>
        <charset val="1"/>
      </rPr>
      <t>Disqualified</t>
    </r>
  </si>
  <si>
    <r>
      <rPr>
        <sz val="10"/>
        <rFont val="Noto Sans CJK SC"/>
        <family val="2"/>
      </rPr>
      <t xml:space="preserve">人數
</t>
    </r>
    <r>
      <rPr>
        <sz val="10"/>
        <rFont val="Times New Roman"/>
        <family val="1"/>
        <charset val="1"/>
      </rPr>
      <t>Number of Individuals</t>
    </r>
    <r>
      <rPr>
        <sz val="10"/>
        <rFont val="Noto Sans CJK SC"/>
        <family val="2"/>
      </rPr>
      <t>　　　</t>
    </r>
  </si>
  <si>
    <r>
      <rPr>
        <sz val="10"/>
        <rFont val="Noto Sans CJK SC"/>
        <family val="2"/>
      </rPr>
      <t xml:space="preserve">百分比
</t>
    </r>
    <r>
      <rPr>
        <sz val="10"/>
        <rFont val="Times New Roman"/>
        <family val="1"/>
        <charset val="1"/>
      </rPr>
      <t>Percent</t>
    </r>
  </si>
  <si>
    <r>
      <rPr>
        <sz val="10"/>
        <rFont val="Times New Roman"/>
        <family val="1"/>
        <charset val="1"/>
      </rPr>
      <t>30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34</t>
    </r>
    <r>
      <rPr>
        <sz val="10"/>
        <rFont val="Noto Sans CJK SC"/>
        <family val="2"/>
      </rPr>
      <t xml:space="preserve">歲
</t>
    </r>
    <r>
      <rPr>
        <sz val="10"/>
        <rFont val="Times New Roman"/>
        <family val="1"/>
        <charset val="1"/>
      </rPr>
      <t>30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34 years old</t>
    </r>
  </si>
  <si>
    <r>
      <rPr>
        <sz val="10"/>
        <rFont val="Times New Roman"/>
        <family val="1"/>
        <charset val="1"/>
      </rPr>
      <t>35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39</t>
    </r>
    <r>
      <rPr>
        <sz val="10"/>
        <rFont val="Noto Sans CJK SC"/>
        <family val="2"/>
      </rPr>
      <t xml:space="preserve">歲
</t>
    </r>
    <r>
      <rPr>
        <sz val="10"/>
        <rFont val="Times New Roman"/>
        <family val="1"/>
        <charset val="1"/>
      </rPr>
      <t>35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39 years old</t>
    </r>
  </si>
  <si>
    <r>
      <rPr>
        <sz val="10"/>
        <rFont val="Times New Roman"/>
        <family val="1"/>
        <charset val="1"/>
      </rPr>
      <t>40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44</t>
    </r>
    <r>
      <rPr>
        <sz val="10"/>
        <rFont val="Noto Sans CJK SC"/>
        <family val="2"/>
      </rPr>
      <t xml:space="preserve">歲
</t>
    </r>
    <r>
      <rPr>
        <sz val="10"/>
        <rFont val="Times New Roman"/>
        <family val="1"/>
        <charset val="1"/>
      </rPr>
      <t>40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44 years old</t>
    </r>
  </si>
  <si>
    <r>
      <rPr>
        <sz val="10"/>
        <rFont val="Times New Roman"/>
        <family val="1"/>
        <charset val="1"/>
      </rPr>
      <t>45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49</t>
    </r>
    <r>
      <rPr>
        <sz val="10"/>
        <rFont val="Noto Sans CJK SC"/>
        <family val="2"/>
      </rPr>
      <t xml:space="preserve">歲
</t>
    </r>
    <r>
      <rPr>
        <sz val="10"/>
        <rFont val="Times New Roman"/>
        <family val="1"/>
        <charset val="1"/>
      </rPr>
      <t>45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49 years old</t>
    </r>
  </si>
  <si>
    <r>
      <rPr>
        <sz val="10"/>
        <rFont val="Times New Roman"/>
        <family val="1"/>
        <charset val="1"/>
      </rPr>
      <t>50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54</t>
    </r>
    <r>
      <rPr>
        <sz val="10"/>
        <rFont val="Noto Sans CJK SC"/>
        <family val="2"/>
      </rPr>
      <t xml:space="preserve">歲
</t>
    </r>
    <r>
      <rPr>
        <sz val="10"/>
        <rFont val="Times New Roman"/>
        <family val="1"/>
        <charset val="1"/>
      </rPr>
      <t>50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54 years old</t>
    </r>
  </si>
  <si>
    <r>
      <rPr>
        <sz val="10"/>
        <rFont val="Times New Roman"/>
        <family val="1"/>
        <charset val="1"/>
      </rPr>
      <t>55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59</t>
    </r>
    <r>
      <rPr>
        <sz val="10"/>
        <rFont val="Noto Sans CJK SC"/>
        <family val="2"/>
      </rPr>
      <t xml:space="preserve">歲
</t>
    </r>
    <r>
      <rPr>
        <sz val="10"/>
        <rFont val="Times New Roman"/>
        <family val="1"/>
        <charset val="1"/>
      </rPr>
      <t>55</t>
    </r>
    <r>
      <rPr>
        <sz val="10"/>
        <rFont val="Noto Sans CJK SC"/>
        <family val="2"/>
      </rPr>
      <t>～</t>
    </r>
    <r>
      <rPr>
        <sz val="10"/>
        <rFont val="Times New Roman"/>
        <family val="1"/>
        <charset val="1"/>
      </rPr>
      <t>59 years old</t>
    </r>
  </si>
  <si>
    <r>
      <rPr>
        <sz val="10"/>
        <rFont val="Times New Roman"/>
        <family val="1"/>
        <charset val="1"/>
      </rPr>
      <t>60</t>
    </r>
    <r>
      <rPr>
        <sz val="10"/>
        <rFont val="Noto Sans CJK SC"/>
        <family val="2"/>
      </rPr>
      <t xml:space="preserve">歲以上
</t>
    </r>
    <r>
      <rPr>
        <sz val="10"/>
        <rFont val="Times New Roman"/>
        <family val="1"/>
        <charset val="1"/>
      </rPr>
      <t>above 60 years old</t>
    </r>
  </si>
  <si>
    <r>
      <rPr>
        <sz val="10"/>
        <rFont val="Noto Sans CJK SC"/>
        <family val="2"/>
      </rPr>
      <t xml:space="preserve">碩士以上
</t>
    </r>
    <r>
      <rPr>
        <sz val="10"/>
        <rFont val="Times New Roman"/>
        <family val="1"/>
        <charset val="1"/>
      </rPr>
      <t>Master's degree
 and above</t>
    </r>
  </si>
  <si>
    <r>
      <rPr>
        <sz val="10"/>
        <rFont val="Noto Sans CJK SC"/>
        <family val="2"/>
      </rPr>
      <t xml:space="preserve">大學專科
</t>
    </r>
    <r>
      <rPr>
        <sz val="10"/>
        <rFont val="Times New Roman"/>
        <family val="1"/>
        <charset val="1"/>
      </rPr>
      <t>University/
Junior College</t>
    </r>
  </si>
  <si>
    <r>
      <rPr>
        <sz val="10"/>
        <rFont val="Noto Sans CJK SC"/>
        <family val="2"/>
      </rPr>
      <t xml:space="preserve">高中高職
</t>
    </r>
    <r>
      <rPr>
        <sz val="10"/>
        <rFont val="Times New Roman"/>
        <family val="1"/>
        <charset val="1"/>
      </rPr>
      <t>Senior High/
Vocational school</t>
    </r>
  </si>
  <si>
    <r>
      <rPr>
        <sz val="10"/>
        <rFont val="Noto Sans CJK SC"/>
        <family val="2"/>
      </rPr>
      <t xml:space="preserve">國中以下 
</t>
    </r>
    <r>
      <rPr>
        <sz val="10"/>
        <rFont val="Times New Roman"/>
        <family val="1"/>
        <charset val="1"/>
      </rPr>
      <t>Junior High School
and below</t>
    </r>
  </si>
  <si>
    <r>
      <rPr>
        <sz val="10"/>
        <rFont val="Times New Roman"/>
        <family val="1"/>
        <charset val="1"/>
      </rPr>
      <t>92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2003</t>
    </r>
  </si>
  <si>
    <r>
      <rPr>
        <sz val="10"/>
        <rFont val="Noto Sans CJK SC"/>
        <family val="2"/>
      </rPr>
      <t>合計</t>
    </r>
    <r>
      <rPr>
        <sz val="10"/>
        <rFont val="Times New Roman"/>
        <family val="1"/>
        <charset val="1"/>
      </rPr>
      <t>Total</t>
    </r>
  </si>
  <si>
    <r>
      <rPr>
        <sz val="10"/>
        <rFont val="Noto Sans CJK SC"/>
        <family val="2"/>
      </rPr>
      <t>男</t>
    </r>
    <r>
      <rPr>
        <sz val="10"/>
        <rFont val="Times New Roman"/>
        <family val="1"/>
        <charset val="1"/>
      </rPr>
      <t>Male</t>
    </r>
  </si>
  <si>
    <r>
      <rPr>
        <sz val="10"/>
        <rFont val="Noto Sans CJK SC"/>
        <family val="2"/>
      </rPr>
      <t>女</t>
    </r>
    <r>
      <rPr>
        <sz val="10"/>
        <rFont val="Times New Roman"/>
        <family val="1"/>
        <charset val="1"/>
      </rPr>
      <t>Female</t>
    </r>
  </si>
  <si>
    <r>
      <rPr>
        <sz val="10"/>
        <rFont val="Times New Roman"/>
        <family val="1"/>
        <charset val="1"/>
      </rPr>
      <t>93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2004</t>
    </r>
  </si>
  <si>
    <r>
      <rPr>
        <sz val="10"/>
        <rFont val="Times New Roman"/>
        <family val="1"/>
        <charset val="1"/>
      </rPr>
      <t>94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2005</t>
    </r>
  </si>
  <si>
    <r>
      <rPr>
        <sz val="10"/>
        <rFont val="Times New Roman"/>
        <family val="1"/>
        <charset val="1"/>
      </rPr>
      <t>95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2006</t>
    </r>
  </si>
  <si>
    <r>
      <rPr>
        <sz val="10"/>
        <rFont val="Times New Roman"/>
        <family val="1"/>
        <charset val="1"/>
      </rPr>
      <t>96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2007</t>
    </r>
  </si>
  <si>
    <r>
      <rPr>
        <sz val="10"/>
        <rFont val="Times New Roman"/>
        <family val="1"/>
        <charset val="1"/>
      </rPr>
      <t>97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2008</t>
    </r>
  </si>
  <si>
    <r>
      <rPr>
        <sz val="10"/>
        <rFont val="Times New Roman"/>
        <family val="1"/>
        <charset val="1"/>
      </rPr>
      <t>98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2009</t>
    </r>
  </si>
  <si>
    <r>
      <rPr>
        <sz val="10"/>
        <rFont val="Times New Roman"/>
        <family val="1"/>
        <charset val="1"/>
      </rPr>
      <t>99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2010</t>
    </r>
  </si>
  <si>
    <r>
      <rPr>
        <sz val="10"/>
        <rFont val="Times New Roman"/>
        <family val="1"/>
        <charset val="1"/>
      </rPr>
      <t>100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2011</t>
    </r>
  </si>
  <si>
    <r>
      <rPr>
        <sz val="10"/>
        <rFont val="Times New Roman"/>
        <family val="1"/>
        <charset val="1"/>
      </rPr>
      <t>101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2012</t>
    </r>
  </si>
  <si>
    <r>
      <rPr>
        <sz val="10"/>
        <rFont val="Times New Roman"/>
        <family val="1"/>
        <charset val="1"/>
      </rPr>
      <t>102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2013</t>
    </r>
  </si>
  <si>
    <r>
      <rPr>
        <sz val="10"/>
        <rFont val="Times New Roman"/>
        <family val="1"/>
        <charset val="1"/>
      </rPr>
      <t>103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2014</t>
    </r>
  </si>
  <si>
    <r>
      <rPr>
        <sz val="10"/>
        <rFont val="Times New Roman"/>
        <family val="1"/>
        <charset val="1"/>
      </rPr>
      <t>104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2015</t>
    </r>
  </si>
  <si>
    <r>
      <rPr>
        <sz val="10"/>
        <rFont val="Times New Roman"/>
        <family val="1"/>
        <charset val="1"/>
      </rPr>
      <t>105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2016</t>
    </r>
  </si>
  <si>
    <r>
      <rPr>
        <sz val="10"/>
        <rFont val="Times New Roman"/>
        <family val="1"/>
        <charset val="1"/>
      </rPr>
      <t>106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2017</t>
    </r>
  </si>
  <si>
    <r>
      <rPr>
        <sz val="10"/>
        <rFont val="Times New Roman"/>
        <family val="1"/>
        <charset val="1"/>
      </rPr>
      <t>107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2018</t>
    </r>
  </si>
  <si>
    <r>
      <rPr>
        <sz val="10"/>
        <rFont val="Times New Roman"/>
        <family val="1"/>
        <charset val="1"/>
      </rPr>
      <t>108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2019</t>
    </r>
  </si>
  <si>
    <r>
      <rPr>
        <sz val="10"/>
        <rFont val="Times New Roman"/>
        <family val="1"/>
        <charset val="1"/>
      </rPr>
      <t>109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2020</t>
    </r>
  </si>
  <si>
    <r>
      <rPr>
        <sz val="10"/>
        <rFont val="Times New Roman"/>
        <family val="1"/>
        <charset val="1"/>
      </rPr>
      <t>110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2021</t>
    </r>
  </si>
  <si>
    <r>
      <rPr>
        <sz val="10"/>
        <rFont val="Times New Roman"/>
        <family val="1"/>
        <charset val="1"/>
      </rPr>
      <t>111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2022</t>
    </r>
  </si>
  <si>
    <r>
      <rPr>
        <sz val="10"/>
        <rFont val="Times New Roman"/>
        <family val="1"/>
        <charset val="1"/>
      </rPr>
      <t>112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2023</t>
    </r>
  </si>
  <si>
    <r>
      <rPr>
        <sz val="10"/>
        <rFont val="Times New Roman"/>
        <family val="1"/>
        <charset val="1"/>
      </rPr>
      <t>113</t>
    </r>
    <r>
      <rPr>
        <sz val="10"/>
        <rFont val="Noto Sans CJK SC"/>
        <family val="2"/>
      </rPr>
      <t xml:space="preserve">年 </t>
    </r>
    <r>
      <rPr>
        <sz val="10"/>
        <rFont val="Times New Roman"/>
        <family val="1"/>
        <charset val="1"/>
      </rPr>
      <t>2024</t>
    </r>
  </si>
  <si>
    <r>
      <rPr>
        <sz val="10"/>
        <color rgb="FFFF0000"/>
        <rFont val="Times New Roman"/>
        <family val="1"/>
        <charset val="1"/>
      </rPr>
      <t>114</t>
    </r>
    <r>
      <rPr>
        <sz val="10"/>
        <color rgb="FFFF0000"/>
        <rFont val="Noto Sans CJK SC"/>
        <family val="2"/>
      </rPr>
      <t xml:space="preserve">年 </t>
    </r>
    <r>
      <rPr>
        <sz val="10"/>
        <color rgb="FFFF0000"/>
        <rFont val="Times New Roman"/>
        <family val="1"/>
        <charset val="1"/>
      </rPr>
      <t>2025</t>
    </r>
  </si>
  <si>
    <r>
      <rPr>
        <sz val="10"/>
        <color rgb="FFFF0000"/>
        <rFont val="Noto Sans CJK SC"/>
        <family val="2"/>
      </rPr>
      <t>合計</t>
    </r>
    <r>
      <rPr>
        <sz val="10"/>
        <color rgb="FFFF0000"/>
        <rFont val="Times New Roman"/>
        <family val="1"/>
        <charset val="1"/>
      </rPr>
      <t>Total</t>
    </r>
  </si>
  <si>
    <r>
      <rPr>
        <sz val="10"/>
        <color rgb="FFFF0000"/>
        <rFont val="Noto Sans CJK SC"/>
        <family val="2"/>
      </rPr>
      <t>男</t>
    </r>
    <r>
      <rPr>
        <sz val="10"/>
        <color rgb="FFFF0000"/>
        <rFont val="Times New Roman"/>
        <family val="1"/>
        <charset val="1"/>
      </rPr>
      <t>Male</t>
    </r>
  </si>
  <si>
    <r>
      <rPr>
        <sz val="10"/>
        <color rgb="FFFF0000"/>
        <rFont val="Noto Sans CJK SC"/>
        <family val="2"/>
      </rPr>
      <t>女</t>
    </r>
    <r>
      <rPr>
        <sz val="10"/>
        <color rgb="FFFF0000"/>
        <rFont val="Times New Roman"/>
        <family val="1"/>
        <charset val="1"/>
      </rPr>
      <t>Female</t>
    </r>
  </si>
  <si>
    <r>
      <rPr>
        <sz val="12"/>
        <color theme="1"/>
        <rFont val="Noto Sans CJK SC"/>
        <family val="2"/>
      </rPr>
      <t>註：因自</t>
    </r>
    <r>
      <rPr>
        <sz val="12"/>
        <color theme="1"/>
        <rFont val="Times New Roman"/>
        <family val="1"/>
        <charset val="1"/>
      </rPr>
      <t>93</t>
    </r>
    <r>
      <rPr>
        <sz val="12"/>
        <color theme="1"/>
        <rFont val="Noto Sans CJK SC"/>
        <family val="2"/>
      </rPr>
      <t>年起始增加教育程度之統計資料，爰教育程度欄內各年度合計數及男女人數均自</t>
    </r>
    <r>
      <rPr>
        <sz val="12"/>
        <color theme="1"/>
        <rFont val="Times New Roman"/>
        <family val="1"/>
        <charset val="1"/>
      </rPr>
      <t>93</t>
    </r>
    <r>
      <rPr>
        <sz val="12"/>
        <color theme="1"/>
        <rFont val="Noto Sans CJK SC"/>
        <family val="2"/>
      </rPr>
      <t>年開始統計。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</si>
</sst>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-* #,##0_-;\-* #,##0_-;_-* \-_-;_-@_-"/>
    <numFmt numFmtId="177" formatCode="_-* #,##0.0_-;\-* #,##0.0_-;_-* \-_-;_-@_-"/>
    <numFmt numFmtId="178" formatCode="_-* #,##0_-;\-* #,##0_-;_-* \-??_-;_-@_-"/>
  </numFmts>
  <fonts count="14">
    <font>
      <sz val="12"/>
      <color theme="1"/>
      <name val="新細明體"/>
      <family val="2"/>
      <charset val="136"/>
    </font>
    <font>
      <sz val="16"/>
      <name val="Times New Roman"/>
      <family val="1"/>
      <charset val="1"/>
    </font>
    <font>
      <sz val="16"/>
      <name val="Noto Sans CJK SC"/>
      <family val="2"/>
    </font>
    <font>
      <sz val="12"/>
      <name val="Noto Sans CJK SC"/>
      <family val="2"/>
    </font>
    <font>
      <sz val="12"/>
      <name val="標楷體"/>
      <family val="4"/>
      <charset val="136"/>
    </font>
    <font>
      <sz val="10"/>
      <name val="Times New Roman"/>
      <family val="1"/>
      <charset val="1"/>
    </font>
    <font>
      <sz val="10"/>
      <name val="Noto Sans CJK SC"/>
      <family val="2"/>
    </font>
    <font>
      <sz val="10"/>
      <color theme="1"/>
      <name val="Times New Roman"/>
      <family val="1"/>
      <charset val="1"/>
    </font>
    <font>
      <sz val="10"/>
      <color rgb="FFFF0000"/>
      <name val="Times New Roman"/>
      <family val="1"/>
      <charset val="1"/>
    </font>
    <font>
      <sz val="10"/>
      <color rgb="FFFF0000"/>
      <name val="Noto Sans CJK SC"/>
      <family val="2"/>
    </font>
    <font>
      <sz val="12"/>
      <color rgb="FFFF0000"/>
      <name val="新細明體"/>
      <family val="2"/>
      <charset val="136"/>
    </font>
    <font>
      <sz val="12"/>
      <color theme="1"/>
      <name val="Noto Sans CJK SC"/>
      <family val="2"/>
    </font>
    <font>
      <sz val="12"/>
      <color theme="1"/>
      <name val="Times New Roman"/>
      <family val="1"/>
      <charset val="1"/>
    </font>
    <font>
      <sz val="9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theme="0"/>
        <bgColor rgb="FFFFFFCC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/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/>
    </xf>
    <xf numFmtId="176" fontId="5" fillId="2" borderId="6" xfId="0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176" fontId="5" fillId="0" borderId="7" xfId="0" applyNumberFormat="1" applyFont="1" applyBorder="1" applyAlignment="1">
      <alignment vertical="center"/>
    </xf>
    <xf numFmtId="0" fontId="6" fillId="0" borderId="8" xfId="0" applyFont="1" applyBorder="1" applyAlignment="1">
      <alignment horizontal="left" vertical="center" wrapText="1"/>
    </xf>
    <xf numFmtId="176" fontId="5" fillId="2" borderId="7" xfId="0" applyNumberFormat="1" applyFont="1" applyFill="1" applyBorder="1" applyAlignment="1">
      <alignment vertical="center"/>
    </xf>
    <xf numFmtId="176" fontId="5" fillId="0" borderId="7" xfId="0" applyNumberFormat="1" applyFont="1" applyBorder="1" applyAlignment="1">
      <alignment horizontal="center" vertical="center" wrapText="1"/>
    </xf>
    <xf numFmtId="176" fontId="7" fillId="2" borderId="7" xfId="0" applyNumberFormat="1" applyFont="1" applyFill="1" applyBorder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176" fontId="7" fillId="2" borderId="0" xfId="0" applyNumberFormat="1" applyFont="1" applyFill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0" borderId="0" xfId="0" applyNumberFormat="1" applyFont="1" applyAlignment="1">
      <alignment vertical="center"/>
    </xf>
    <xf numFmtId="176" fontId="7" fillId="0" borderId="7" xfId="0" applyNumberFormat="1" applyFont="1" applyBorder="1" applyAlignment="1">
      <alignment vertical="center"/>
    </xf>
    <xf numFmtId="176" fontId="7" fillId="2" borderId="10" xfId="0" applyNumberFormat="1" applyFont="1" applyFill="1" applyBorder="1" applyAlignment="1">
      <alignment vertical="center"/>
    </xf>
    <xf numFmtId="176" fontId="7" fillId="0" borderId="10" xfId="0" applyNumberFormat="1" applyFont="1" applyBorder="1" applyAlignment="1">
      <alignment vertical="center"/>
    </xf>
    <xf numFmtId="176" fontId="5" fillId="2" borderId="10" xfId="0" applyNumberFormat="1" applyFont="1" applyFill="1" applyBorder="1" applyAlignment="1">
      <alignment vertical="center"/>
    </xf>
    <xf numFmtId="176" fontId="5" fillId="0" borderId="10" xfId="0" applyNumberFormat="1" applyFont="1" applyBorder="1" applyAlignment="1">
      <alignment vertical="center"/>
    </xf>
    <xf numFmtId="0" fontId="9" fillId="2" borderId="2" xfId="0" applyFont="1" applyFill="1" applyBorder="1" applyAlignment="1">
      <alignment horizontal="left" vertical="center" wrapText="1"/>
    </xf>
    <xf numFmtId="176" fontId="8" fillId="2" borderId="7" xfId="0" applyNumberFormat="1" applyFont="1" applyFill="1" applyBorder="1" applyAlignment="1">
      <alignment vertical="center"/>
    </xf>
    <xf numFmtId="176" fontId="8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176" fontId="5" fillId="2" borderId="0" xfId="0" applyNumberFormat="1" applyFont="1" applyFill="1" applyBorder="1" applyAlignment="1">
      <alignment vertical="center"/>
    </xf>
    <xf numFmtId="177" fontId="5" fillId="2" borderId="0" xfId="0" applyNumberFormat="1" applyFont="1" applyFill="1" applyBorder="1" applyAlignment="1">
      <alignment vertical="center"/>
    </xf>
    <xf numFmtId="176" fontId="5" fillId="0" borderId="0" xfId="0" applyNumberFormat="1" applyFont="1" applyBorder="1" applyAlignment="1">
      <alignment vertical="center"/>
    </xf>
    <xf numFmtId="177" fontId="5" fillId="0" borderId="0" xfId="0" applyNumberFormat="1" applyFont="1" applyBorder="1" applyAlignment="1">
      <alignment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 wrapText="1"/>
    </xf>
    <xf numFmtId="178" fontId="5" fillId="2" borderId="0" xfId="0" applyNumberFormat="1" applyFont="1" applyFill="1" applyBorder="1" applyAlignment="1">
      <alignment vertical="center"/>
    </xf>
    <xf numFmtId="176" fontId="7" fillId="2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6" fontId="7" fillId="2" borderId="0" xfId="0" applyNumberFormat="1" applyFont="1" applyFill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176" fontId="7" fillId="3" borderId="0" xfId="0" applyNumberFormat="1" applyFont="1" applyFill="1" applyBorder="1" applyAlignment="1">
      <alignment vertical="center"/>
    </xf>
    <xf numFmtId="176" fontId="8" fillId="2" borderId="0" xfId="0" applyNumberFormat="1" applyFont="1" applyFill="1" applyBorder="1" applyAlignment="1">
      <alignment vertical="center"/>
    </xf>
    <xf numFmtId="177" fontId="8" fillId="2" borderId="0" xfId="0" applyNumberFormat="1" applyFont="1" applyFill="1" applyBorder="1" applyAlignment="1">
      <alignment vertical="center"/>
    </xf>
    <xf numFmtId="176" fontId="8" fillId="0" borderId="0" xfId="0" applyNumberFormat="1" applyFont="1" applyBorder="1" applyAlignment="1">
      <alignment vertical="center"/>
    </xf>
    <xf numFmtId="177" fontId="8" fillId="0" borderId="0" xfId="0" applyNumberFormat="1" applyFont="1" applyBorder="1" applyAlignment="1">
      <alignment vertical="center"/>
    </xf>
    <xf numFmtId="176" fontId="8" fillId="0" borderId="7" xfId="0" applyNumberFormat="1" applyFont="1" applyBorder="1" applyAlignment="1">
      <alignment vertical="center"/>
    </xf>
    <xf numFmtId="0" fontId="11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5"/>
  <sheetViews>
    <sheetView tabSelected="1" view="pageBreakPreview" zoomScale="80" zoomScaleNormal="80" zoomScalePageLayoutView="80" workbookViewId="0">
      <pane xSplit="1" ySplit="5" topLeftCell="B57" activePane="bottomRight" state="frozen"/>
      <selection pane="topRight" activeCell="B1" sqref="B1"/>
      <selection pane="bottomLeft" activeCell="A54" sqref="A54"/>
      <selection pane="bottomRight" activeCell="G62" sqref="G62"/>
    </sheetView>
  </sheetViews>
  <sheetFormatPr defaultColWidth="8.5" defaultRowHeight="16.5"/>
  <cols>
    <col min="1" max="1" width="11.875" style="1" customWidth="1"/>
    <col min="2" max="2" width="9.625" bestFit="1" customWidth="1"/>
    <col min="3" max="8" width="9.5" style="1" customWidth="1"/>
    <col min="17" max="20" width="10.75" style="1" customWidth="1"/>
  </cols>
  <sheetData>
    <row r="1" spans="1:20" ht="21" customHeight="1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9"/>
    </row>
    <row r="2" spans="1:20" ht="18" customHeight="1">
      <c r="A2" s="40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41"/>
    </row>
    <row r="3" spans="1:20" ht="13.5" customHeight="1">
      <c r="A3" s="30"/>
      <c r="B3" s="30"/>
      <c r="C3" s="31" t="s">
        <v>2</v>
      </c>
      <c r="D3" s="31"/>
      <c r="E3" s="31"/>
      <c r="F3" s="31"/>
      <c r="G3" s="31"/>
      <c r="H3" s="31"/>
      <c r="I3" s="31" t="s">
        <v>3</v>
      </c>
      <c r="J3" s="31" t="s">
        <v>4</v>
      </c>
      <c r="K3" s="31"/>
      <c r="L3" s="31"/>
      <c r="M3" s="31"/>
      <c r="N3" s="31"/>
      <c r="O3" s="31"/>
      <c r="P3" s="31"/>
      <c r="Q3" s="32" t="s">
        <v>5</v>
      </c>
      <c r="R3" s="32"/>
      <c r="S3" s="32"/>
      <c r="T3" s="32"/>
    </row>
    <row r="4" spans="1:20" ht="15" customHeight="1">
      <c r="A4" s="30"/>
      <c r="B4" s="30"/>
      <c r="C4" s="31" t="s">
        <v>6</v>
      </c>
      <c r="D4" s="31"/>
      <c r="E4" s="31" t="s">
        <v>7</v>
      </c>
      <c r="F4" s="31"/>
      <c r="G4" s="31" t="s">
        <v>8</v>
      </c>
      <c r="H4" s="31"/>
      <c r="I4" s="31"/>
      <c r="J4" s="31"/>
      <c r="K4" s="31"/>
      <c r="L4" s="31"/>
      <c r="M4" s="31"/>
      <c r="N4" s="31"/>
      <c r="O4" s="31"/>
      <c r="P4" s="31"/>
      <c r="Q4" s="32"/>
      <c r="R4" s="32"/>
      <c r="S4" s="32"/>
      <c r="T4" s="32"/>
    </row>
    <row r="5" spans="1:20" ht="51" customHeight="1">
      <c r="A5" s="30"/>
      <c r="B5" s="30"/>
      <c r="C5" s="28" t="s">
        <v>9</v>
      </c>
      <c r="D5" s="28" t="s">
        <v>10</v>
      </c>
      <c r="E5" s="28" t="s">
        <v>9</v>
      </c>
      <c r="F5" s="28" t="s">
        <v>10</v>
      </c>
      <c r="G5" s="28" t="s">
        <v>9</v>
      </c>
      <c r="H5" s="28" t="s">
        <v>10</v>
      </c>
      <c r="I5" s="31"/>
      <c r="J5" s="2" t="s">
        <v>11</v>
      </c>
      <c r="K5" s="27" t="s">
        <v>12</v>
      </c>
      <c r="L5" s="2" t="s">
        <v>13</v>
      </c>
      <c r="M5" s="27" t="s">
        <v>14</v>
      </c>
      <c r="N5" s="27" t="s">
        <v>15</v>
      </c>
      <c r="O5" s="27" t="s">
        <v>16</v>
      </c>
      <c r="P5" s="27" t="s">
        <v>17</v>
      </c>
      <c r="Q5" s="3" t="s">
        <v>18</v>
      </c>
      <c r="R5" s="4" t="s">
        <v>19</v>
      </c>
      <c r="S5" s="4" t="s">
        <v>20</v>
      </c>
      <c r="T5" s="4" t="s">
        <v>21</v>
      </c>
    </row>
    <row r="6" spans="1:20" ht="20.25" customHeight="1">
      <c r="A6" s="33" t="s">
        <v>22</v>
      </c>
      <c r="B6" s="5" t="s">
        <v>23</v>
      </c>
      <c r="C6" s="42">
        <v>954</v>
      </c>
      <c r="D6" s="43">
        <v>100</v>
      </c>
      <c r="E6" s="42">
        <v>949</v>
      </c>
      <c r="F6" s="43">
        <f t="shared" ref="F6:F50" si="0">E6/C6*100</f>
        <v>99.475890985324938</v>
      </c>
      <c r="G6" s="42">
        <v>5</v>
      </c>
      <c r="H6" s="43">
        <f t="shared" ref="H6:H50" si="1">G6/C6*100</f>
        <v>0.52410901467505244</v>
      </c>
      <c r="I6" s="42">
        <v>43.5</v>
      </c>
      <c r="J6" s="42">
        <v>6</v>
      </c>
      <c r="K6" s="42">
        <v>186</v>
      </c>
      <c r="L6" s="42">
        <v>292</v>
      </c>
      <c r="M6" s="42">
        <v>282</v>
      </c>
      <c r="N6" s="42">
        <v>142</v>
      </c>
      <c r="O6" s="42">
        <v>34</v>
      </c>
      <c r="P6" s="42">
        <v>12</v>
      </c>
      <c r="Q6" s="42">
        <v>0</v>
      </c>
      <c r="R6" s="42">
        <v>0</v>
      </c>
      <c r="S6" s="42">
        <v>0</v>
      </c>
      <c r="T6" s="6">
        <v>0</v>
      </c>
    </row>
    <row r="7" spans="1:20">
      <c r="A7" s="33"/>
      <c r="B7" s="7" t="s">
        <v>24</v>
      </c>
      <c r="C7" s="44">
        <v>636</v>
      </c>
      <c r="D7" s="45">
        <v>100</v>
      </c>
      <c r="E7" s="44">
        <v>633</v>
      </c>
      <c r="F7" s="45">
        <f t="shared" si="0"/>
        <v>99.528301886792448</v>
      </c>
      <c r="G7" s="44">
        <v>3</v>
      </c>
      <c r="H7" s="45">
        <f t="shared" si="1"/>
        <v>0.47169811320754718</v>
      </c>
      <c r="I7" s="44">
        <v>45</v>
      </c>
      <c r="J7" s="44">
        <v>2</v>
      </c>
      <c r="K7" s="44">
        <v>86</v>
      </c>
      <c r="L7" s="44">
        <v>200</v>
      </c>
      <c r="M7" s="44">
        <v>190</v>
      </c>
      <c r="N7" s="44">
        <v>118</v>
      </c>
      <c r="O7" s="44">
        <v>28</v>
      </c>
      <c r="P7" s="44">
        <v>12</v>
      </c>
      <c r="Q7" s="44">
        <v>0</v>
      </c>
      <c r="R7" s="44">
        <v>0</v>
      </c>
      <c r="S7" s="44">
        <v>0</v>
      </c>
      <c r="T7" s="8">
        <v>0</v>
      </c>
    </row>
    <row r="8" spans="1:20">
      <c r="A8" s="33"/>
      <c r="B8" s="9" t="s">
        <v>25</v>
      </c>
      <c r="C8" s="44">
        <v>318</v>
      </c>
      <c r="D8" s="45">
        <v>100</v>
      </c>
      <c r="E8" s="44">
        <v>316</v>
      </c>
      <c r="F8" s="45">
        <f t="shared" si="0"/>
        <v>99.371069182389931</v>
      </c>
      <c r="G8" s="44">
        <v>2</v>
      </c>
      <c r="H8" s="45">
        <f t="shared" si="1"/>
        <v>0.62893081761006298</v>
      </c>
      <c r="I8" s="44">
        <v>42</v>
      </c>
      <c r="J8" s="44">
        <v>4</v>
      </c>
      <c r="K8" s="44">
        <v>100</v>
      </c>
      <c r="L8" s="44">
        <v>92</v>
      </c>
      <c r="M8" s="44">
        <v>92</v>
      </c>
      <c r="N8" s="44">
        <v>24</v>
      </c>
      <c r="O8" s="44">
        <v>6</v>
      </c>
      <c r="P8" s="44">
        <v>0</v>
      </c>
      <c r="Q8" s="44">
        <v>0</v>
      </c>
      <c r="R8" s="44">
        <v>0</v>
      </c>
      <c r="S8" s="44">
        <v>0</v>
      </c>
      <c r="T8" s="8">
        <v>0</v>
      </c>
    </row>
    <row r="9" spans="1:20" ht="20.25" customHeight="1">
      <c r="A9" s="34" t="s">
        <v>26</v>
      </c>
      <c r="B9" s="5" t="s">
        <v>23</v>
      </c>
      <c r="C9" s="42">
        <v>1233</v>
      </c>
      <c r="D9" s="43">
        <v>100</v>
      </c>
      <c r="E9" s="42">
        <v>1200</v>
      </c>
      <c r="F9" s="43">
        <f t="shared" si="0"/>
        <v>97.323600973236012</v>
      </c>
      <c r="G9" s="42">
        <v>33</v>
      </c>
      <c r="H9" s="43">
        <f t="shared" si="1"/>
        <v>2.6763990267639901</v>
      </c>
      <c r="I9" s="42">
        <v>44</v>
      </c>
      <c r="J9" s="42">
        <v>5</v>
      </c>
      <c r="K9" s="42">
        <v>216</v>
      </c>
      <c r="L9" s="42">
        <v>384</v>
      </c>
      <c r="M9" s="42">
        <v>373</v>
      </c>
      <c r="N9" s="42">
        <v>183</v>
      </c>
      <c r="O9" s="42">
        <v>59</v>
      </c>
      <c r="P9" s="42">
        <v>13</v>
      </c>
      <c r="Q9" s="42">
        <v>423</v>
      </c>
      <c r="R9" s="42">
        <v>791</v>
      </c>
      <c r="S9" s="42">
        <v>18</v>
      </c>
      <c r="T9" s="10">
        <v>1</v>
      </c>
    </row>
    <row r="10" spans="1:20">
      <c r="A10" s="34"/>
      <c r="B10" s="7" t="s">
        <v>24</v>
      </c>
      <c r="C10" s="44">
        <v>805</v>
      </c>
      <c r="D10" s="45">
        <v>100</v>
      </c>
      <c r="E10" s="44">
        <v>776</v>
      </c>
      <c r="F10" s="45">
        <f t="shared" si="0"/>
        <v>96.397515527950304</v>
      </c>
      <c r="G10" s="44">
        <v>29</v>
      </c>
      <c r="H10" s="45">
        <f t="shared" si="1"/>
        <v>3.6024844720496891</v>
      </c>
      <c r="I10" s="44">
        <v>45</v>
      </c>
      <c r="J10" s="44">
        <v>1</v>
      </c>
      <c r="K10" s="44">
        <v>93</v>
      </c>
      <c r="L10" s="44">
        <v>259</v>
      </c>
      <c r="M10" s="44">
        <v>254</v>
      </c>
      <c r="N10" s="44">
        <v>132</v>
      </c>
      <c r="O10" s="44">
        <v>53</v>
      </c>
      <c r="P10" s="44">
        <v>13</v>
      </c>
      <c r="Q10" s="44">
        <v>278</v>
      </c>
      <c r="R10" s="44">
        <v>509</v>
      </c>
      <c r="S10" s="44">
        <v>17</v>
      </c>
      <c r="T10" s="8">
        <v>1</v>
      </c>
    </row>
    <row r="11" spans="1:20">
      <c r="A11" s="34"/>
      <c r="B11" s="9" t="s">
        <v>25</v>
      </c>
      <c r="C11" s="44">
        <v>428</v>
      </c>
      <c r="D11" s="45">
        <v>100</v>
      </c>
      <c r="E11" s="44">
        <v>424</v>
      </c>
      <c r="F11" s="45">
        <f t="shared" si="0"/>
        <v>99.065420560747668</v>
      </c>
      <c r="G11" s="44">
        <v>4</v>
      </c>
      <c r="H11" s="45">
        <f t="shared" si="1"/>
        <v>0.93457943925233633</v>
      </c>
      <c r="I11" s="44">
        <v>43</v>
      </c>
      <c r="J11" s="44">
        <v>4</v>
      </c>
      <c r="K11" s="44">
        <v>123</v>
      </c>
      <c r="L11" s="44">
        <v>125</v>
      </c>
      <c r="M11" s="44">
        <v>119</v>
      </c>
      <c r="N11" s="44">
        <v>51</v>
      </c>
      <c r="O11" s="44">
        <v>6</v>
      </c>
      <c r="P11" s="44">
        <v>0</v>
      </c>
      <c r="Q11" s="44">
        <v>145</v>
      </c>
      <c r="R11" s="44">
        <v>282</v>
      </c>
      <c r="S11" s="44">
        <v>1</v>
      </c>
      <c r="T11" s="8">
        <v>0</v>
      </c>
    </row>
    <row r="12" spans="1:20" ht="20.25" customHeight="1">
      <c r="A12" s="33" t="s">
        <v>27</v>
      </c>
      <c r="B12" s="5" t="s">
        <v>23</v>
      </c>
      <c r="C12" s="42">
        <v>1212</v>
      </c>
      <c r="D12" s="43">
        <v>100</v>
      </c>
      <c r="E12" s="42">
        <v>1184</v>
      </c>
      <c r="F12" s="43">
        <f t="shared" si="0"/>
        <v>97.689768976897696</v>
      </c>
      <c r="G12" s="42">
        <v>28</v>
      </c>
      <c r="H12" s="43">
        <f t="shared" si="1"/>
        <v>2.3102310231023102</v>
      </c>
      <c r="I12" s="42">
        <v>44.5</v>
      </c>
      <c r="J12" s="42">
        <v>4</v>
      </c>
      <c r="K12" s="42">
        <v>193</v>
      </c>
      <c r="L12" s="42">
        <v>378</v>
      </c>
      <c r="M12" s="42">
        <v>357</v>
      </c>
      <c r="N12" s="42">
        <v>191</v>
      </c>
      <c r="O12" s="42">
        <v>66</v>
      </c>
      <c r="P12" s="42">
        <v>23</v>
      </c>
      <c r="Q12" s="42">
        <v>428</v>
      </c>
      <c r="R12" s="42">
        <v>771</v>
      </c>
      <c r="S12" s="42">
        <v>13</v>
      </c>
      <c r="T12" s="10">
        <v>0</v>
      </c>
    </row>
    <row r="13" spans="1:20">
      <c r="A13" s="33"/>
      <c r="B13" s="7" t="s">
        <v>24</v>
      </c>
      <c r="C13" s="44">
        <v>771</v>
      </c>
      <c r="D13" s="45">
        <v>100</v>
      </c>
      <c r="E13" s="44">
        <v>750</v>
      </c>
      <c r="F13" s="45">
        <f t="shared" si="0"/>
        <v>97.276264591439684</v>
      </c>
      <c r="G13" s="44">
        <v>21</v>
      </c>
      <c r="H13" s="45">
        <f t="shared" si="1"/>
        <v>2.7237354085603114</v>
      </c>
      <c r="I13" s="44">
        <v>46</v>
      </c>
      <c r="J13" s="44">
        <v>2</v>
      </c>
      <c r="K13" s="44">
        <v>87</v>
      </c>
      <c r="L13" s="44">
        <v>226</v>
      </c>
      <c r="M13" s="44">
        <v>232</v>
      </c>
      <c r="N13" s="44">
        <v>143</v>
      </c>
      <c r="O13" s="44">
        <v>60</v>
      </c>
      <c r="P13" s="44">
        <v>21</v>
      </c>
      <c r="Q13" s="44">
        <v>303</v>
      </c>
      <c r="R13" s="44">
        <v>457</v>
      </c>
      <c r="S13" s="44">
        <v>11</v>
      </c>
      <c r="T13" s="8">
        <v>0</v>
      </c>
    </row>
    <row r="14" spans="1:20">
      <c r="A14" s="33"/>
      <c r="B14" s="9" t="s">
        <v>25</v>
      </c>
      <c r="C14" s="44">
        <v>441</v>
      </c>
      <c r="D14" s="45">
        <v>100</v>
      </c>
      <c r="E14" s="44">
        <v>434</v>
      </c>
      <c r="F14" s="45">
        <f t="shared" si="0"/>
        <v>98.412698412698404</v>
      </c>
      <c r="G14" s="44">
        <v>7</v>
      </c>
      <c r="H14" s="45">
        <f t="shared" si="1"/>
        <v>1.5873015873015872</v>
      </c>
      <c r="I14" s="44">
        <v>43</v>
      </c>
      <c r="J14" s="44">
        <v>2</v>
      </c>
      <c r="K14" s="44">
        <v>106</v>
      </c>
      <c r="L14" s="44">
        <v>152</v>
      </c>
      <c r="M14" s="44">
        <v>125</v>
      </c>
      <c r="N14" s="44">
        <v>48</v>
      </c>
      <c r="O14" s="44">
        <v>6</v>
      </c>
      <c r="P14" s="44">
        <v>2</v>
      </c>
      <c r="Q14" s="44">
        <v>125</v>
      </c>
      <c r="R14" s="44">
        <v>314</v>
      </c>
      <c r="S14" s="44">
        <v>2</v>
      </c>
      <c r="T14" s="8">
        <v>0</v>
      </c>
    </row>
    <row r="15" spans="1:20" ht="20.25" customHeight="1">
      <c r="A15" s="34" t="s">
        <v>28</v>
      </c>
      <c r="B15" s="5" t="s">
        <v>23</v>
      </c>
      <c r="C15" s="42">
        <v>1447</v>
      </c>
      <c r="D15" s="43">
        <v>100</v>
      </c>
      <c r="E15" s="42">
        <v>1423</v>
      </c>
      <c r="F15" s="43">
        <f t="shared" si="0"/>
        <v>98.341395991706975</v>
      </c>
      <c r="G15" s="42">
        <v>24</v>
      </c>
      <c r="H15" s="43">
        <f t="shared" si="1"/>
        <v>1.65860400829302</v>
      </c>
      <c r="I15" s="42">
        <v>44.5</v>
      </c>
      <c r="J15" s="42">
        <v>10</v>
      </c>
      <c r="K15" s="42">
        <v>218</v>
      </c>
      <c r="L15" s="42">
        <v>414</v>
      </c>
      <c r="M15" s="42">
        <v>406</v>
      </c>
      <c r="N15" s="42">
        <v>317</v>
      </c>
      <c r="O15" s="42">
        <v>73</v>
      </c>
      <c r="P15" s="42">
        <v>9</v>
      </c>
      <c r="Q15" s="42">
        <v>466</v>
      </c>
      <c r="R15" s="42">
        <v>969</v>
      </c>
      <c r="S15" s="42">
        <v>12</v>
      </c>
      <c r="T15" s="10">
        <v>0</v>
      </c>
    </row>
    <row r="16" spans="1:20">
      <c r="A16" s="34"/>
      <c r="B16" s="7" t="s">
        <v>24</v>
      </c>
      <c r="C16" s="44">
        <v>963</v>
      </c>
      <c r="D16" s="45">
        <v>100</v>
      </c>
      <c r="E16" s="44">
        <v>944</v>
      </c>
      <c r="F16" s="45">
        <f t="shared" si="0"/>
        <v>98.0269989615784</v>
      </c>
      <c r="G16" s="44">
        <v>19</v>
      </c>
      <c r="H16" s="45">
        <f t="shared" si="1"/>
        <v>1.9730010384215992</v>
      </c>
      <c r="I16" s="44">
        <v>46</v>
      </c>
      <c r="J16" s="44">
        <v>1</v>
      </c>
      <c r="K16" s="44">
        <v>90</v>
      </c>
      <c r="L16" s="44">
        <v>261</v>
      </c>
      <c r="M16" s="44">
        <v>285</v>
      </c>
      <c r="N16" s="44">
        <v>265</v>
      </c>
      <c r="O16" s="44">
        <v>55</v>
      </c>
      <c r="P16" s="44">
        <v>6</v>
      </c>
      <c r="Q16" s="44">
        <v>293</v>
      </c>
      <c r="R16" s="44">
        <v>660</v>
      </c>
      <c r="S16" s="44">
        <v>10</v>
      </c>
      <c r="T16" s="8">
        <v>0</v>
      </c>
    </row>
    <row r="17" spans="1:20">
      <c r="A17" s="34"/>
      <c r="B17" s="9" t="s">
        <v>25</v>
      </c>
      <c r="C17" s="44">
        <v>484</v>
      </c>
      <c r="D17" s="45">
        <v>100</v>
      </c>
      <c r="E17" s="44">
        <v>479</v>
      </c>
      <c r="F17" s="45">
        <f t="shared" si="0"/>
        <v>98.966942148760324</v>
      </c>
      <c r="G17" s="44">
        <v>5</v>
      </c>
      <c r="H17" s="45">
        <f t="shared" si="1"/>
        <v>1.0330578512396695</v>
      </c>
      <c r="I17" s="44">
        <v>43</v>
      </c>
      <c r="J17" s="44">
        <v>9</v>
      </c>
      <c r="K17" s="44">
        <v>128</v>
      </c>
      <c r="L17" s="44">
        <v>153</v>
      </c>
      <c r="M17" s="44">
        <v>121</v>
      </c>
      <c r="N17" s="44">
        <v>52</v>
      </c>
      <c r="O17" s="44">
        <v>18</v>
      </c>
      <c r="P17" s="44">
        <v>3</v>
      </c>
      <c r="Q17" s="44">
        <v>173</v>
      </c>
      <c r="R17" s="44">
        <v>309</v>
      </c>
      <c r="S17" s="44">
        <v>2</v>
      </c>
      <c r="T17" s="8">
        <v>0</v>
      </c>
    </row>
    <row r="18" spans="1:20" ht="18.75" customHeight="1">
      <c r="A18" s="33" t="s">
        <v>29</v>
      </c>
      <c r="B18" s="5" t="s">
        <v>23</v>
      </c>
      <c r="C18" s="42">
        <v>1366</v>
      </c>
      <c r="D18" s="43">
        <v>100</v>
      </c>
      <c r="E18" s="42">
        <v>1255</v>
      </c>
      <c r="F18" s="43">
        <f t="shared" si="0"/>
        <v>91.874084919472907</v>
      </c>
      <c r="G18" s="42">
        <v>111</v>
      </c>
      <c r="H18" s="43">
        <f t="shared" si="1"/>
        <v>8.1259150805270863</v>
      </c>
      <c r="I18" s="42">
        <v>44.5</v>
      </c>
      <c r="J18" s="42">
        <v>9</v>
      </c>
      <c r="K18" s="42">
        <v>214</v>
      </c>
      <c r="L18" s="42">
        <v>394</v>
      </c>
      <c r="M18" s="42">
        <v>368</v>
      </c>
      <c r="N18" s="42">
        <v>283</v>
      </c>
      <c r="O18" s="42">
        <v>84</v>
      </c>
      <c r="P18" s="42">
        <v>14</v>
      </c>
      <c r="Q18" s="42">
        <v>652</v>
      </c>
      <c r="R18" s="42">
        <v>699</v>
      </c>
      <c r="S18" s="42">
        <v>15</v>
      </c>
      <c r="T18" s="10">
        <v>0</v>
      </c>
    </row>
    <row r="19" spans="1:20">
      <c r="A19" s="33"/>
      <c r="B19" s="7" t="s">
        <v>24</v>
      </c>
      <c r="C19" s="44">
        <v>868</v>
      </c>
      <c r="D19" s="45">
        <v>100</v>
      </c>
      <c r="E19" s="44">
        <v>785</v>
      </c>
      <c r="F19" s="45">
        <f t="shared" si="0"/>
        <v>90.437788018433181</v>
      </c>
      <c r="G19" s="44">
        <v>83</v>
      </c>
      <c r="H19" s="45">
        <f t="shared" si="1"/>
        <v>9.5622119815668203</v>
      </c>
      <c r="I19" s="44">
        <v>46</v>
      </c>
      <c r="J19" s="44">
        <v>1</v>
      </c>
      <c r="K19" s="44">
        <v>79</v>
      </c>
      <c r="L19" s="44">
        <v>260</v>
      </c>
      <c r="M19" s="44">
        <v>235</v>
      </c>
      <c r="N19" s="44">
        <v>215</v>
      </c>
      <c r="O19" s="44">
        <v>64</v>
      </c>
      <c r="P19" s="44">
        <v>14</v>
      </c>
      <c r="Q19" s="44">
        <v>415</v>
      </c>
      <c r="R19" s="44">
        <v>440</v>
      </c>
      <c r="S19" s="44">
        <v>13</v>
      </c>
      <c r="T19" s="8">
        <v>0</v>
      </c>
    </row>
    <row r="20" spans="1:20">
      <c r="A20" s="33"/>
      <c r="B20" s="9" t="s">
        <v>25</v>
      </c>
      <c r="C20" s="44">
        <v>498</v>
      </c>
      <c r="D20" s="45">
        <v>100</v>
      </c>
      <c r="E20" s="44">
        <v>470</v>
      </c>
      <c r="F20" s="45">
        <f t="shared" si="0"/>
        <v>94.377510040160644</v>
      </c>
      <c r="G20" s="44">
        <v>28</v>
      </c>
      <c r="H20" s="45">
        <f t="shared" si="1"/>
        <v>5.6224899598393572</v>
      </c>
      <c r="I20" s="44">
        <v>43</v>
      </c>
      <c r="J20" s="44">
        <v>8</v>
      </c>
      <c r="K20" s="44">
        <v>135</v>
      </c>
      <c r="L20" s="44">
        <v>134</v>
      </c>
      <c r="M20" s="44">
        <v>133</v>
      </c>
      <c r="N20" s="44">
        <v>68</v>
      </c>
      <c r="O20" s="44">
        <v>20</v>
      </c>
      <c r="P20" s="44">
        <v>0</v>
      </c>
      <c r="Q20" s="44">
        <v>237</v>
      </c>
      <c r="R20" s="44">
        <v>259</v>
      </c>
      <c r="S20" s="44">
        <v>2</v>
      </c>
      <c r="T20" s="8">
        <v>0</v>
      </c>
    </row>
    <row r="21" spans="1:20" ht="21" customHeight="1">
      <c r="A21" s="33" t="s">
        <v>30</v>
      </c>
      <c r="B21" s="5" t="s">
        <v>23</v>
      </c>
      <c r="C21" s="42">
        <v>1331</v>
      </c>
      <c r="D21" s="43">
        <v>100</v>
      </c>
      <c r="E21" s="42">
        <v>1209</v>
      </c>
      <c r="F21" s="43">
        <f t="shared" si="0"/>
        <v>90.833959429000757</v>
      </c>
      <c r="G21" s="42">
        <v>122</v>
      </c>
      <c r="H21" s="43">
        <f t="shared" si="1"/>
        <v>9.1660405709992485</v>
      </c>
      <c r="I21" s="42">
        <v>44.5</v>
      </c>
      <c r="J21" s="42">
        <v>3</v>
      </c>
      <c r="K21" s="42">
        <v>251</v>
      </c>
      <c r="L21" s="42">
        <v>415</v>
      </c>
      <c r="M21" s="42">
        <v>351</v>
      </c>
      <c r="N21" s="42">
        <v>229</v>
      </c>
      <c r="O21" s="42">
        <v>65</v>
      </c>
      <c r="P21" s="42">
        <v>17</v>
      </c>
      <c r="Q21" s="42">
        <v>627</v>
      </c>
      <c r="R21" s="42">
        <v>696</v>
      </c>
      <c r="S21" s="42">
        <v>8</v>
      </c>
      <c r="T21" s="10">
        <v>0</v>
      </c>
    </row>
    <row r="22" spans="1:20">
      <c r="A22" s="33"/>
      <c r="B22" s="7" t="s">
        <v>24</v>
      </c>
      <c r="C22" s="44">
        <v>804</v>
      </c>
      <c r="D22" s="45">
        <v>100</v>
      </c>
      <c r="E22" s="44">
        <v>723</v>
      </c>
      <c r="F22" s="45">
        <f t="shared" si="0"/>
        <v>89.925373134328353</v>
      </c>
      <c r="G22" s="44">
        <v>81</v>
      </c>
      <c r="H22" s="45">
        <f t="shared" si="1"/>
        <v>10.074626865671641</v>
      </c>
      <c r="I22" s="44">
        <v>46</v>
      </c>
      <c r="J22" s="44">
        <v>2</v>
      </c>
      <c r="K22" s="44">
        <v>78</v>
      </c>
      <c r="L22" s="44">
        <v>262</v>
      </c>
      <c r="M22" s="44">
        <v>230</v>
      </c>
      <c r="N22" s="44">
        <v>159</v>
      </c>
      <c r="O22" s="44">
        <v>59</v>
      </c>
      <c r="P22" s="44">
        <v>14</v>
      </c>
      <c r="Q22" s="44">
        <v>399</v>
      </c>
      <c r="R22" s="44">
        <v>397</v>
      </c>
      <c r="S22" s="44">
        <v>8</v>
      </c>
      <c r="T22" s="8">
        <v>0</v>
      </c>
    </row>
    <row r="23" spans="1:20">
      <c r="A23" s="33"/>
      <c r="B23" s="9" t="s">
        <v>25</v>
      </c>
      <c r="C23" s="44">
        <v>527</v>
      </c>
      <c r="D23" s="45">
        <v>100</v>
      </c>
      <c r="E23" s="44">
        <v>486</v>
      </c>
      <c r="F23" s="45">
        <f t="shared" si="0"/>
        <v>92.220113851992409</v>
      </c>
      <c r="G23" s="44">
        <v>41</v>
      </c>
      <c r="H23" s="45">
        <f t="shared" si="1"/>
        <v>7.7798861480075905</v>
      </c>
      <c r="I23" s="44">
        <v>43</v>
      </c>
      <c r="J23" s="44">
        <v>1</v>
      </c>
      <c r="K23" s="44">
        <v>173</v>
      </c>
      <c r="L23" s="44">
        <v>153</v>
      </c>
      <c r="M23" s="44">
        <v>121</v>
      </c>
      <c r="N23" s="44">
        <v>70</v>
      </c>
      <c r="O23" s="44">
        <v>6</v>
      </c>
      <c r="P23" s="44">
        <v>3</v>
      </c>
      <c r="Q23" s="44">
        <v>228</v>
      </c>
      <c r="R23" s="44">
        <v>299</v>
      </c>
      <c r="S23" s="44">
        <v>0</v>
      </c>
      <c r="T23" s="8">
        <v>0</v>
      </c>
    </row>
    <row r="24" spans="1:20" ht="20.25" customHeight="1">
      <c r="A24" s="33" t="s">
        <v>31</v>
      </c>
      <c r="B24" s="5" t="s">
        <v>23</v>
      </c>
      <c r="C24" s="42">
        <v>1408</v>
      </c>
      <c r="D24" s="43">
        <v>100</v>
      </c>
      <c r="E24" s="42">
        <v>1279</v>
      </c>
      <c r="F24" s="43">
        <f t="shared" si="0"/>
        <v>90.838068181818173</v>
      </c>
      <c r="G24" s="42">
        <v>129</v>
      </c>
      <c r="H24" s="43">
        <f t="shared" si="1"/>
        <v>9.1619318181818183</v>
      </c>
      <c r="I24" s="42">
        <v>46</v>
      </c>
      <c r="J24" s="42">
        <v>2</v>
      </c>
      <c r="K24" s="42">
        <v>200</v>
      </c>
      <c r="L24" s="42">
        <v>387</v>
      </c>
      <c r="M24" s="42">
        <v>365</v>
      </c>
      <c r="N24" s="42">
        <v>293</v>
      </c>
      <c r="O24" s="42">
        <v>118</v>
      </c>
      <c r="P24" s="42">
        <v>43</v>
      </c>
      <c r="Q24" s="42">
        <v>673</v>
      </c>
      <c r="R24" s="42">
        <v>725</v>
      </c>
      <c r="S24" s="42">
        <v>10</v>
      </c>
      <c r="T24" s="10">
        <v>0</v>
      </c>
    </row>
    <row r="25" spans="1:20">
      <c r="A25" s="33"/>
      <c r="B25" s="7" t="s">
        <v>24</v>
      </c>
      <c r="C25" s="44">
        <v>838</v>
      </c>
      <c r="D25" s="45">
        <v>100</v>
      </c>
      <c r="E25" s="44">
        <v>746</v>
      </c>
      <c r="F25" s="45">
        <f t="shared" si="0"/>
        <v>89.021479713603824</v>
      </c>
      <c r="G25" s="44">
        <v>92</v>
      </c>
      <c r="H25" s="45">
        <f t="shared" si="1"/>
        <v>10.978520286396181</v>
      </c>
      <c r="I25" s="44">
        <v>47</v>
      </c>
      <c r="J25" s="44">
        <v>0</v>
      </c>
      <c r="K25" s="44">
        <v>88</v>
      </c>
      <c r="L25" s="44">
        <v>226</v>
      </c>
      <c r="M25" s="44">
        <v>220</v>
      </c>
      <c r="N25" s="44">
        <v>181</v>
      </c>
      <c r="O25" s="44">
        <v>84</v>
      </c>
      <c r="P25" s="44">
        <v>39</v>
      </c>
      <c r="Q25" s="44">
        <v>418</v>
      </c>
      <c r="R25" s="44">
        <v>413</v>
      </c>
      <c r="S25" s="44">
        <v>7</v>
      </c>
      <c r="T25" s="8">
        <v>0</v>
      </c>
    </row>
    <row r="26" spans="1:20">
      <c r="A26" s="33"/>
      <c r="B26" s="9" t="s">
        <v>25</v>
      </c>
      <c r="C26" s="44">
        <v>570</v>
      </c>
      <c r="D26" s="45">
        <v>100</v>
      </c>
      <c r="E26" s="44">
        <v>533</v>
      </c>
      <c r="F26" s="45">
        <f t="shared" si="0"/>
        <v>93.508771929824562</v>
      </c>
      <c r="G26" s="44">
        <v>37</v>
      </c>
      <c r="H26" s="45">
        <f t="shared" si="1"/>
        <v>6.4912280701754383</v>
      </c>
      <c r="I26" s="44">
        <v>45</v>
      </c>
      <c r="J26" s="44">
        <v>2</v>
      </c>
      <c r="K26" s="44">
        <v>112</v>
      </c>
      <c r="L26" s="44">
        <v>161</v>
      </c>
      <c r="M26" s="44">
        <v>145</v>
      </c>
      <c r="N26" s="44">
        <v>112</v>
      </c>
      <c r="O26" s="44">
        <v>34</v>
      </c>
      <c r="P26" s="44">
        <v>4</v>
      </c>
      <c r="Q26" s="44">
        <v>255</v>
      </c>
      <c r="R26" s="44">
        <v>312</v>
      </c>
      <c r="S26" s="44">
        <v>3</v>
      </c>
      <c r="T26" s="8">
        <v>0</v>
      </c>
    </row>
    <row r="27" spans="1:20" ht="20.25" customHeight="1">
      <c r="A27" s="33" t="s">
        <v>32</v>
      </c>
      <c r="B27" s="5" t="s">
        <v>23</v>
      </c>
      <c r="C27" s="42">
        <v>1380</v>
      </c>
      <c r="D27" s="43">
        <v>100</v>
      </c>
      <c r="E27" s="42">
        <v>1262</v>
      </c>
      <c r="F27" s="43">
        <f t="shared" si="0"/>
        <v>91.449275362318843</v>
      </c>
      <c r="G27" s="42">
        <v>118</v>
      </c>
      <c r="H27" s="43">
        <f t="shared" si="1"/>
        <v>8.5507246376811583</v>
      </c>
      <c r="I27" s="42">
        <v>45.5</v>
      </c>
      <c r="J27" s="42">
        <v>3</v>
      </c>
      <c r="K27" s="42">
        <v>186</v>
      </c>
      <c r="L27" s="42">
        <v>416</v>
      </c>
      <c r="M27" s="42">
        <v>352</v>
      </c>
      <c r="N27" s="42">
        <v>257</v>
      </c>
      <c r="O27" s="42">
        <v>136</v>
      </c>
      <c r="P27" s="42">
        <v>30</v>
      </c>
      <c r="Q27" s="42">
        <v>702</v>
      </c>
      <c r="R27" s="42">
        <v>667</v>
      </c>
      <c r="S27" s="42">
        <v>11</v>
      </c>
      <c r="T27" s="10">
        <v>0</v>
      </c>
    </row>
    <row r="28" spans="1:20">
      <c r="A28" s="33"/>
      <c r="B28" s="7" t="s">
        <v>24</v>
      </c>
      <c r="C28" s="44">
        <v>827</v>
      </c>
      <c r="D28" s="45">
        <v>100</v>
      </c>
      <c r="E28" s="46">
        <v>745</v>
      </c>
      <c r="F28" s="45">
        <f t="shared" si="0"/>
        <v>90.084643288996375</v>
      </c>
      <c r="G28" s="46">
        <v>82</v>
      </c>
      <c r="H28" s="45">
        <f t="shared" si="1"/>
        <v>9.9153567110036267</v>
      </c>
      <c r="I28" s="46">
        <v>47</v>
      </c>
      <c r="J28" s="46">
        <v>1</v>
      </c>
      <c r="K28" s="44">
        <v>55</v>
      </c>
      <c r="L28" s="46">
        <v>229</v>
      </c>
      <c r="M28" s="44">
        <v>246</v>
      </c>
      <c r="N28" s="46">
        <v>165</v>
      </c>
      <c r="O28" s="46">
        <v>101</v>
      </c>
      <c r="P28" s="46">
        <v>30</v>
      </c>
      <c r="Q28" s="47">
        <v>422</v>
      </c>
      <c r="R28" s="47">
        <v>397</v>
      </c>
      <c r="S28" s="47">
        <v>8</v>
      </c>
      <c r="T28" s="11">
        <v>0</v>
      </c>
    </row>
    <row r="29" spans="1:20">
      <c r="A29" s="33"/>
      <c r="B29" s="9" t="s">
        <v>25</v>
      </c>
      <c r="C29" s="44">
        <v>553</v>
      </c>
      <c r="D29" s="45">
        <v>100</v>
      </c>
      <c r="E29" s="46">
        <v>517</v>
      </c>
      <c r="F29" s="45">
        <f t="shared" si="0"/>
        <v>93.49005424954791</v>
      </c>
      <c r="G29" s="46">
        <v>36</v>
      </c>
      <c r="H29" s="45">
        <f t="shared" si="1"/>
        <v>6.5099457504520801</v>
      </c>
      <c r="I29" s="46">
        <v>44</v>
      </c>
      <c r="J29" s="46">
        <v>2</v>
      </c>
      <c r="K29" s="44">
        <v>131</v>
      </c>
      <c r="L29" s="46">
        <v>187</v>
      </c>
      <c r="M29" s="44">
        <v>106</v>
      </c>
      <c r="N29" s="46">
        <v>92</v>
      </c>
      <c r="O29" s="46">
        <v>35</v>
      </c>
      <c r="P29" s="46">
        <v>0</v>
      </c>
      <c r="Q29" s="47">
        <v>280</v>
      </c>
      <c r="R29" s="47">
        <v>270</v>
      </c>
      <c r="S29" s="47">
        <v>3</v>
      </c>
      <c r="T29" s="11">
        <v>0</v>
      </c>
    </row>
    <row r="30" spans="1:20" ht="20.25" customHeight="1">
      <c r="A30" s="34" t="s">
        <v>33</v>
      </c>
      <c r="B30" s="5" t="s">
        <v>23</v>
      </c>
      <c r="C30" s="42">
        <v>1513</v>
      </c>
      <c r="D30" s="43">
        <v>100</v>
      </c>
      <c r="E30" s="42">
        <v>1352</v>
      </c>
      <c r="F30" s="43">
        <f t="shared" si="0"/>
        <v>89.358889623265043</v>
      </c>
      <c r="G30" s="42">
        <v>161</v>
      </c>
      <c r="H30" s="43">
        <f t="shared" si="1"/>
        <v>10.641110376734964</v>
      </c>
      <c r="I30" s="42">
        <v>45</v>
      </c>
      <c r="J30" s="42">
        <v>1</v>
      </c>
      <c r="K30" s="42">
        <v>233</v>
      </c>
      <c r="L30" s="42">
        <v>526</v>
      </c>
      <c r="M30" s="42">
        <v>381</v>
      </c>
      <c r="N30" s="42">
        <v>240</v>
      </c>
      <c r="O30" s="42">
        <v>99</v>
      </c>
      <c r="P30" s="42">
        <v>33</v>
      </c>
      <c r="Q30" s="42">
        <v>818</v>
      </c>
      <c r="R30" s="42">
        <v>685</v>
      </c>
      <c r="S30" s="42">
        <v>10</v>
      </c>
      <c r="T30" s="10">
        <v>0</v>
      </c>
    </row>
    <row r="31" spans="1:20">
      <c r="A31" s="34"/>
      <c r="B31" s="7" t="s">
        <v>24</v>
      </c>
      <c r="C31" s="44">
        <v>833</v>
      </c>
      <c r="D31" s="45">
        <v>100</v>
      </c>
      <c r="E31" s="44">
        <v>722</v>
      </c>
      <c r="F31" s="45">
        <f t="shared" si="0"/>
        <v>86.674669867947173</v>
      </c>
      <c r="G31" s="44">
        <v>111</v>
      </c>
      <c r="H31" s="45">
        <f t="shared" si="1"/>
        <v>13.325330132052821</v>
      </c>
      <c r="I31" s="44">
        <v>46</v>
      </c>
      <c r="J31" s="44">
        <v>0</v>
      </c>
      <c r="K31" s="44">
        <v>72</v>
      </c>
      <c r="L31" s="44">
        <v>288</v>
      </c>
      <c r="M31" s="44">
        <v>228</v>
      </c>
      <c r="N31" s="44">
        <v>141</v>
      </c>
      <c r="O31" s="44">
        <v>76</v>
      </c>
      <c r="P31" s="44">
        <v>28</v>
      </c>
      <c r="Q31" s="44">
        <v>488</v>
      </c>
      <c r="R31" s="44">
        <v>336</v>
      </c>
      <c r="S31" s="44">
        <v>9</v>
      </c>
      <c r="T31" s="8">
        <v>0</v>
      </c>
    </row>
    <row r="32" spans="1:20">
      <c r="A32" s="34"/>
      <c r="B32" s="9" t="s">
        <v>25</v>
      </c>
      <c r="C32" s="44">
        <v>680</v>
      </c>
      <c r="D32" s="45">
        <v>100</v>
      </c>
      <c r="E32" s="44">
        <v>630</v>
      </c>
      <c r="F32" s="45">
        <f t="shared" si="0"/>
        <v>92.64705882352942</v>
      </c>
      <c r="G32" s="44">
        <v>50</v>
      </c>
      <c r="H32" s="45">
        <f t="shared" si="1"/>
        <v>7.3529411764705888</v>
      </c>
      <c r="I32" s="44">
        <v>44</v>
      </c>
      <c r="J32" s="44">
        <v>1</v>
      </c>
      <c r="K32" s="44">
        <v>161</v>
      </c>
      <c r="L32" s="44">
        <v>238</v>
      </c>
      <c r="M32" s="44">
        <v>153</v>
      </c>
      <c r="N32" s="44">
        <v>99</v>
      </c>
      <c r="O32" s="44">
        <v>23</v>
      </c>
      <c r="P32" s="44">
        <v>5</v>
      </c>
      <c r="Q32" s="44">
        <v>330</v>
      </c>
      <c r="R32" s="44">
        <v>349</v>
      </c>
      <c r="S32" s="44">
        <v>1</v>
      </c>
      <c r="T32" s="8">
        <v>0</v>
      </c>
    </row>
    <row r="33" spans="1:20" ht="20.25" customHeight="1">
      <c r="A33" s="33" t="s">
        <v>34</v>
      </c>
      <c r="B33" s="5" t="s">
        <v>23</v>
      </c>
      <c r="C33" s="42">
        <v>1479</v>
      </c>
      <c r="D33" s="43">
        <v>100</v>
      </c>
      <c r="E33" s="42">
        <v>1344</v>
      </c>
      <c r="F33" s="43">
        <f t="shared" si="0"/>
        <v>90.872210953346851</v>
      </c>
      <c r="G33" s="42">
        <v>135</v>
      </c>
      <c r="H33" s="43">
        <f t="shared" si="1"/>
        <v>9.1277890466531435</v>
      </c>
      <c r="I33" s="48">
        <v>46</v>
      </c>
      <c r="J33" s="42">
        <v>0</v>
      </c>
      <c r="K33" s="42">
        <v>135</v>
      </c>
      <c r="L33" s="42">
        <v>449</v>
      </c>
      <c r="M33" s="42">
        <v>423</v>
      </c>
      <c r="N33" s="42">
        <v>277</v>
      </c>
      <c r="O33" s="42">
        <v>143</v>
      </c>
      <c r="P33" s="42">
        <v>52</v>
      </c>
      <c r="Q33" s="42">
        <v>801</v>
      </c>
      <c r="R33" s="42">
        <v>677</v>
      </c>
      <c r="S33" s="42">
        <v>1</v>
      </c>
      <c r="T33" s="10">
        <v>0</v>
      </c>
    </row>
    <row r="34" spans="1:20">
      <c r="A34" s="33"/>
      <c r="B34" s="7" t="s">
        <v>24</v>
      </c>
      <c r="C34" s="44">
        <v>862</v>
      </c>
      <c r="D34" s="45">
        <v>100</v>
      </c>
      <c r="E34" s="44">
        <v>758</v>
      </c>
      <c r="F34" s="45">
        <f t="shared" si="0"/>
        <v>87.935034802784216</v>
      </c>
      <c r="G34" s="44">
        <v>104</v>
      </c>
      <c r="H34" s="45">
        <f t="shared" si="1"/>
        <v>12.064965197215777</v>
      </c>
      <c r="I34" s="44">
        <v>47</v>
      </c>
      <c r="J34" s="44">
        <v>0</v>
      </c>
      <c r="K34" s="44">
        <v>37</v>
      </c>
      <c r="L34" s="44">
        <v>226</v>
      </c>
      <c r="M34" s="44">
        <v>259</v>
      </c>
      <c r="N34" s="44">
        <v>195</v>
      </c>
      <c r="O34" s="44">
        <v>104</v>
      </c>
      <c r="P34" s="44">
        <v>41</v>
      </c>
      <c r="Q34" s="44">
        <v>484</v>
      </c>
      <c r="R34" s="44">
        <v>378</v>
      </c>
      <c r="S34" s="44">
        <v>0</v>
      </c>
      <c r="T34" s="8">
        <v>0</v>
      </c>
    </row>
    <row r="35" spans="1:20">
      <c r="A35" s="33"/>
      <c r="B35" s="9" t="s">
        <v>25</v>
      </c>
      <c r="C35" s="44">
        <v>617</v>
      </c>
      <c r="D35" s="45">
        <v>100</v>
      </c>
      <c r="E35" s="44">
        <v>586</v>
      </c>
      <c r="F35" s="45">
        <f t="shared" si="0"/>
        <v>94.975688816855751</v>
      </c>
      <c r="G35" s="44">
        <v>31</v>
      </c>
      <c r="H35" s="45">
        <f t="shared" si="1"/>
        <v>5.0243111831442464</v>
      </c>
      <c r="I35" s="44">
        <v>43</v>
      </c>
      <c r="J35" s="44">
        <v>0</v>
      </c>
      <c r="K35" s="44">
        <v>98</v>
      </c>
      <c r="L35" s="44">
        <v>223</v>
      </c>
      <c r="M35" s="44">
        <v>164</v>
      </c>
      <c r="N35" s="44">
        <v>82</v>
      </c>
      <c r="O35" s="44">
        <v>39</v>
      </c>
      <c r="P35" s="44">
        <v>11</v>
      </c>
      <c r="Q35" s="44">
        <v>317</v>
      </c>
      <c r="R35" s="44">
        <v>299</v>
      </c>
      <c r="S35" s="44">
        <v>1</v>
      </c>
      <c r="T35" s="8">
        <v>0</v>
      </c>
    </row>
    <row r="36" spans="1:20" ht="20.25" customHeight="1">
      <c r="A36" s="33" t="s">
        <v>35</v>
      </c>
      <c r="B36" s="5" t="s">
        <v>23</v>
      </c>
      <c r="C36" s="49">
        <v>1316</v>
      </c>
      <c r="D36" s="42">
        <v>100</v>
      </c>
      <c r="E36" s="49">
        <v>1183</v>
      </c>
      <c r="F36" s="43">
        <f t="shared" si="0"/>
        <v>89.893617021276597</v>
      </c>
      <c r="G36" s="49">
        <v>133</v>
      </c>
      <c r="H36" s="43">
        <f t="shared" si="1"/>
        <v>10.106382978723403</v>
      </c>
      <c r="I36" s="49">
        <v>46</v>
      </c>
      <c r="J36" s="49">
        <v>0</v>
      </c>
      <c r="K36" s="49">
        <v>148</v>
      </c>
      <c r="L36" s="49">
        <v>379</v>
      </c>
      <c r="M36" s="49">
        <v>407</v>
      </c>
      <c r="N36" s="49">
        <v>232</v>
      </c>
      <c r="O36" s="49">
        <v>123</v>
      </c>
      <c r="P36" s="49">
        <v>27</v>
      </c>
      <c r="Q36" s="49">
        <v>780</v>
      </c>
      <c r="R36" s="49">
        <v>533</v>
      </c>
      <c r="S36" s="49">
        <v>3</v>
      </c>
      <c r="T36" s="12">
        <v>0</v>
      </c>
    </row>
    <row r="37" spans="1:20" ht="16.5" customHeight="1">
      <c r="A37" s="33"/>
      <c r="B37" s="7" t="s">
        <v>24</v>
      </c>
      <c r="C37" s="50">
        <v>765</v>
      </c>
      <c r="D37" s="44">
        <v>100</v>
      </c>
      <c r="E37" s="50">
        <v>667</v>
      </c>
      <c r="F37" s="45">
        <f t="shared" si="0"/>
        <v>87.189542483660134</v>
      </c>
      <c r="G37" s="50">
        <v>98</v>
      </c>
      <c r="H37" s="45">
        <f t="shared" si="1"/>
        <v>12.810457516339868</v>
      </c>
      <c r="I37" s="50">
        <v>47</v>
      </c>
      <c r="J37" s="50">
        <v>0</v>
      </c>
      <c r="K37" s="50">
        <v>55</v>
      </c>
      <c r="L37" s="50">
        <v>188</v>
      </c>
      <c r="M37" s="50">
        <v>261</v>
      </c>
      <c r="N37" s="50">
        <v>148</v>
      </c>
      <c r="O37" s="50">
        <v>88</v>
      </c>
      <c r="P37" s="50">
        <v>25</v>
      </c>
      <c r="Q37" s="50">
        <v>481</v>
      </c>
      <c r="R37" s="50">
        <v>282</v>
      </c>
      <c r="S37" s="50">
        <v>2</v>
      </c>
      <c r="T37" s="13">
        <v>0</v>
      </c>
    </row>
    <row r="38" spans="1:20">
      <c r="A38" s="33"/>
      <c r="B38" s="7" t="s">
        <v>25</v>
      </c>
      <c r="C38" s="50">
        <v>551</v>
      </c>
      <c r="D38" s="44">
        <v>100</v>
      </c>
      <c r="E38" s="50">
        <v>516</v>
      </c>
      <c r="F38" s="45">
        <f t="shared" si="0"/>
        <v>93.647912885662436</v>
      </c>
      <c r="G38" s="50">
        <v>35</v>
      </c>
      <c r="H38" s="45">
        <f t="shared" si="1"/>
        <v>6.3520871143375679</v>
      </c>
      <c r="I38" s="50">
        <v>45</v>
      </c>
      <c r="J38" s="50">
        <v>0</v>
      </c>
      <c r="K38" s="50">
        <v>93</v>
      </c>
      <c r="L38" s="50">
        <v>191</v>
      </c>
      <c r="M38" s="50">
        <v>146</v>
      </c>
      <c r="N38" s="50">
        <v>84</v>
      </c>
      <c r="O38" s="50">
        <v>35</v>
      </c>
      <c r="P38" s="50">
        <v>2</v>
      </c>
      <c r="Q38" s="50">
        <v>299</v>
      </c>
      <c r="R38" s="50">
        <v>251</v>
      </c>
      <c r="S38" s="50">
        <v>1</v>
      </c>
      <c r="T38" s="13">
        <v>0</v>
      </c>
    </row>
    <row r="39" spans="1:20" ht="15.75" customHeight="1">
      <c r="A39" s="35" t="s">
        <v>36</v>
      </c>
      <c r="B39" s="5" t="s">
        <v>23</v>
      </c>
      <c r="C39" s="51">
        <v>1155</v>
      </c>
      <c r="D39" s="43">
        <v>100</v>
      </c>
      <c r="E39" s="51">
        <v>1073</v>
      </c>
      <c r="F39" s="43">
        <f t="shared" si="0"/>
        <v>92.900432900432904</v>
      </c>
      <c r="G39" s="51">
        <v>82</v>
      </c>
      <c r="H39" s="43">
        <f t="shared" si="1"/>
        <v>7.0995670995670999</v>
      </c>
      <c r="I39" s="51">
        <v>47</v>
      </c>
      <c r="J39" s="42">
        <v>0</v>
      </c>
      <c r="K39" s="51">
        <v>68</v>
      </c>
      <c r="L39" s="51">
        <v>269</v>
      </c>
      <c r="M39" s="51">
        <v>401</v>
      </c>
      <c r="N39" s="51">
        <v>275</v>
      </c>
      <c r="O39" s="51">
        <v>113</v>
      </c>
      <c r="P39" s="51">
        <v>29</v>
      </c>
      <c r="Q39" s="51">
        <v>713</v>
      </c>
      <c r="R39" s="51">
        <v>437</v>
      </c>
      <c r="S39" s="51">
        <v>4</v>
      </c>
      <c r="T39" s="15">
        <v>1</v>
      </c>
    </row>
    <row r="40" spans="1:20">
      <c r="A40" s="35"/>
      <c r="B40" s="7" t="s">
        <v>24</v>
      </c>
      <c r="C40" s="52">
        <v>674</v>
      </c>
      <c r="D40" s="45">
        <v>100</v>
      </c>
      <c r="E40" s="52">
        <v>616</v>
      </c>
      <c r="F40" s="45">
        <f t="shared" si="0"/>
        <v>91.394658753709194</v>
      </c>
      <c r="G40" s="52">
        <v>58</v>
      </c>
      <c r="H40" s="45">
        <f t="shared" si="1"/>
        <v>8.6053412462908021</v>
      </c>
      <c r="I40" s="52">
        <v>48</v>
      </c>
      <c r="J40" s="44">
        <v>0</v>
      </c>
      <c r="K40" s="52">
        <v>30</v>
      </c>
      <c r="L40" s="52">
        <v>126</v>
      </c>
      <c r="M40" s="52">
        <v>241</v>
      </c>
      <c r="N40" s="52">
        <v>166</v>
      </c>
      <c r="O40" s="52">
        <v>86</v>
      </c>
      <c r="P40" s="52">
        <v>25</v>
      </c>
      <c r="Q40" s="52">
        <v>432</v>
      </c>
      <c r="R40" s="52">
        <v>239</v>
      </c>
      <c r="S40" s="52">
        <v>3</v>
      </c>
      <c r="T40" s="17">
        <v>0</v>
      </c>
    </row>
    <row r="41" spans="1:20">
      <c r="A41" s="35"/>
      <c r="B41" s="7" t="s">
        <v>25</v>
      </c>
      <c r="C41" s="52">
        <v>481</v>
      </c>
      <c r="D41" s="45">
        <v>100</v>
      </c>
      <c r="E41" s="52">
        <v>457</v>
      </c>
      <c r="F41" s="45">
        <f t="shared" si="0"/>
        <v>95.010395010395015</v>
      </c>
      <c r="G41" s="52">
        <v>24</v>
      </c>
      <c r="H41" s="45">
        <f t="shared" si="1"/>
        <v>4.9896049896049899</v>
      </c>
      <c r="I41" s="52">
        <v>46</v>
      </c>
      <c r="J41" s="44">
        <v>0</v>
      </c>
      <c r="K41" s="52">
        <v>38</v>
      </c>
      <c r="L41" s="52">
        <v>143</v>
      </c>
      <c r="M41" s="52">
        <v>160</v>
      </c>
      <c r="N41" s="52">
        <v>109</v>
      </c>
      <c r="O41" s="52">
        <v>27</v>
      </c>
      <c r="P41" s="52">
        <v>4</v>
      </c>
      <c r="Q41" s="52">
        <v>281</v>
      </c>
      <c r="R41" s="52">
        <v>198</v>
      </c>
      <c r="S41" s="52">
        <v>1</v>
      </c>
      <c r="T41" s="17">
        <v>1</v>
      </c>
    </row>
    <row r="42" spans="1:20" ht="16.5" customHeight="1">
      <c r="A42" s="35" t="s">
        <v>37</v>
      </c>
      <c r="B42" s="5" t="s">
        <v>23</v>
      </c>
      <c r="C42" s="18">
        <v>1154</v>
      </c>
      <c r="D42" s="43">
        <v>100</v>
      </c>
      <c r="E42" s="51">
        <v>1045</v>
      </c>
      <c r="F42" s="43">
        <f t="shared" si="0"/>
        <v>90.554592720970533</v>
      </c>
      <c r="G42" s="51">
        <v>109</v>
      </c>
      <c r="H42" s="43">
        <f t="shared" si="1"/>
        <v>9.4454072790294621</v>
      </c>
      <c r="I42" s="51">
        <v>48</v>
      </c>
      <c r="J42" s="42">
        <v>0</v>
      </c>
      <c r="K42" s="51">
        <v>74</v>
      </c>
      <c r="L42" s="51">
        <v>264</v>
      </c>
      <c r="M42" s="51">
        <v>368</v>
      </c>
      <c r="N42" s="51">
        <v>281</v>
      </c>
      <c r="O42" s="51">
        <v>136</v>
      </c>
      <c r="P42" s="51">
        <v>31</v>
      </c>
      <c r="Q42" s="51">
        <v>738</v>
      </c>
      <c r="R42" s="51">
        <v>408</v>
      </c>
      <c r="S42" s="51">
        <v>6</v>
      </c>
      <c r="T42" s="15">
        <v>2</v>
      </c>
    </row>
    <row r="43" spans="1:20">
      <c r="A43" s="35"/>
      <c r="B43" s="7" t="s">
        <v>24</v>
      </c>
      <c r="C43" s="52">
        <v>671</v>
      </c>
      <c r="D43" s="45">
        <v>100</v>
      </c>
      <c r="E43" s="52">
        <v>586</v>
      </c>
      <c r="F43" s="45">
        <f t="shared" si="0"/>
        <v>87.332339791356191</v>
      </c>
      <c r="G43" s="52">
        <v>85</v>
      </c>
      <c r="H43" s="45">
        <f t="shared" si="1"/>
        <v>12.667660208643817</v>
      </c>
      <c r="I43" s="52">
        <v>49</v>
      </c>
      <c r="J43" s="44">
        <v>0</v>
      </c>
      <c r="K43" s="52">
        <v>32</v>
      </c>
      <c r="L43" s="52">
        <v>138</v>
      </c>
      <c r="M43" s="52">
        <v>194</v>
      </c>
      <c r="N43" s="52">
        <v>191</v>
      </c>
      <c r="O43" s="52">
        <v>94</v>
      </c>
      <c r="P43" s="52">
        <v>22</v>
      </c>
      <c r="Q43" s="52">
        <v>443</v>
      </c>
      <c r="R43" s="52">
        <v>224</v>
      </c>
      <c r="S43" s="52">
        <v>4</v>
      </c>
      <c r="T43" s="17">
        <v>0</v>
      </c>
    </row>
    <row r="44" spans="1:20">
      <c r="A44" s="35"/>
      <c r="B44" s="7" t="s">
        <v>25</v>
      </c>
      <c r="C44" s="52">
        <v>483</v>
      </c>
      <c r="D44" s="45">
        <v>100</v>
      </c>
      <c r="E44" s="52">
        <v>459</v>
      </c>
      <c r="F44" s="45">
        <f t="shared" si="0"/>
        <v>95.031055900621126</v>
      </c>
      <c r="G44" s="52">
        <v>24</v>
      </c>
      <c r="H44" s="45">
        <f t="shared" si="1"/>
        <v>4.9689440993788816</v>
      </c>
      <c r="I44" s="52">
        <v>47</v>
      </c>
      <c r="J44" s="44">
        <v>0</v>
      </c>
      <c r="K44" s="52">
        <v>42</v>
      </c>
      <c r="L44" s="52">
        <v>126</v>
      </c>
      <c r="M44" s="52">
        <v>174</v>
      </c>
      <c r="N44" s="52">
        <v>90</v>
      </c>
      <c r="O44" s="52">
        <v>42</v>
      </c>
      <c r="P44" s="52">
        <v>9</v>
      </c>
      <c r="Q44" s="52">
        <v>295</v>
      </c>
      <c r="R44" s="52">
        <v>184</v>
      </c>
      <c r="S44" s="52">
        <v>2</v>
      </c>
      <c r="T44" s="17">
        <v>2</v>
      </c>
    </row>
    <row r="45" spans="1:20" ht="16.5" customHeight="1">
      <c r="A45" s="35" t="s">
        <v>38</v>
      </c>
      <c r="B45" s="5" t="s">
        <v>23</v>
      </c>
      <c r="C45" s="18">
        <v>1294</v>
      </c>
      <c r="D45" s="43">
        <v>100</v>
      </c>
      <c r="E45" s="51">
        <v>1180</v>
      </c>
      <c r="F45" s="43">
        <f t="shared" si="0"/>
        <v>91.190108191653792</v>
      </c>
      <c r="G45" s="51">
        <v>114</v>
      </c>
      <c r="H45" s="43">
        <f t="shared" si="1"/>
        <v>8.8098918083462134</v>
      </c>
      <c r="I45" s="51">
        <v>48</v>
      </c>
      <c r="J45" s="42">
        <v>3</v>
      </c>
      <c r="K45" s="51">
        <v>95</v>
      </c>
      <c r="L45" s="51">
        <v>302</v>
      </c>
      <c r="M45" s="51">
        <v>433</v>
      </c>
      <c r="N45" s="51">
        <v>302</v>
      </c>
      <c r="O45" s="51">
        <v>135</v>
      </c>
      <c r="P45" s="51">
        <v>24</v>
      </c>
      <c r="Q45" s="51">
        <v>833</v>
      </c>
      <c r="R45" s="51">
        <v>459</v>
      </c>
      <c r="S45" s="51">
        <v>2</v>
      </c>
      <c r="T45" s="15">
        <v>0</v>
      </c>
    </row>
    <row r="46" spans="1:20">
      <c r="A46" s="35"/>
      <c r="B46" s="7" t="s">
        <v>24</v>
      </c>
      <c r="C46" s="52">
        <v>777</v>
      </c>
      <c r="D46" s="45">
        <v>100</v>
      </c>
      <c r="E46" s="52">
        <v>690</v>
      </c>
      <c r="F46" s="45">
        <f t="shared" si="0"/>
        <v>88.803088803088798</v>
      </c>
      <c r="G46" s="52">
        <v>87</v>
      </c>
      <c r="H46" s="45">
        <f t="shared" si="1"/>
        <v>11.196911196911197</v>
      </c>
      <c r="I46" s="52">
        <v>48</v>
      </c>
      <c r="J46" s="44">
        <v>0</v>
      </c>
      <c r="K46" s="52">
        <v>36</v>
      </c>
      <c r="L46" s="52">
        <v>153</v>
      </c>
      <c r="M46" s="52">
        <v>265</v>
      </c>
      <c r="N46" s="52">
        <v>208</v>
      </c>
      <c r="O46" s="52">
        <v>94</v>
      </c>
      <c r="P46" s="52">
        <v>21</v>
      </c>
      <c r="Q46" s="52">
        <v>524</v>
      </c>
      <c r="R46" s="52">
        <v>252</v>
      </c>
      <c r="S46" s="52">
        <v>1</v>
      </c>
      <c r="T46" s="17">
        <v>0</v>
      </c>
    </row>
    <row r="47" spans="1:20">
      <c r="A47" s="35"/>
      <c r="B47" s="7" t="s">
        <v>25</v>
      </c>
      <c r="C47" s="52">
        <v>517</v>
      </c>
      <c r="D47" s="45">
        <v>100</v>
      </c>
      <c r="E47" s="52">
        <v>490</v>
      </c>
      <c r="F47" s="45">
        <f t="shared" si="0"/>
        <v>94.777562862669242</v>
      </c>
      <c r="G47" s="52">
        <v>27</v>
      </c>
      <c r="H47" s="45">
        <f t="shared" si="1"/>
        <v>5.2224371373307541</v>
      </c>
      <c r="I47" s="52">
        <v>46</v>
      </c>
      <c r="J47" s="44">
        <v>3</v>
      </c>
      <c r="K47" s="52">
        <v>59</v>
      </c>
      <c r="L47" s="52">
        <v>149</v>
      </c>
      <c r="M47" s="52">
        <v>168</v>
      </c>
      <c r="N47" s="52">
        <v>94</v>
      </c>
      <c r="O47" s="52">
        <v>41</v>
      </c>
      <c r="P47" s="52">
        <v>3</v>
      </c>
      <c r="Q47" s="52">
        <v>309</v>
      </c>
      <c r="R47" s="52">
        <v>207</v>
      </c>
      <c r="S47" s="52">
        <v>1</v>
      </c>
      <c r="T47" s="17">
        <v>0</v>
      </c>
    </row>
    <row r="48" spans="1:20" ht="15.75" customHeight="1">
      <c r="A48" s="35" t="s">
        <v>39</v>
      </c>
      <c r="B48" s="5" t="s">
        <v>23</v>
      </c>
      <c r="C48" s="18">
        <v>1199</v>
      </c>
      <c r="D48" s="43">
        <v>100</v>
      </c>
      <c r="E48" s="51">
        <v>1090</v>
      </c>
      <c r="F48" s="43">
        <f t="shared" si="0"/>
        <v>90.909090909090907</v>
      </c>
      <c r="G48" s="51">
        <v>109</v>
      </c>
      <c r="H48" s="43">
        <f t="shared" si="1"/>
        <v>9.0909090909090917</v>
      </c>
      <c r="I48" s="51">
        <v>48</v>
      </c>
      <c r="J48" s="42">
        <v>0</v>
      </c>
      <c r="K48" s="42">
        <v>76</v>
      </c>
      <c r="L48" s="42">
        <v>265</v>
      </c>
      <c r="M48" s="42">
        <v>416</v>
      </c>
      <c r="N48" s="42">
        <v>285</v>
      </c>
      <c r="O48" s="42">
        <v>125</v>
      </c>
      <c r="P48" s="51">
        <v>32</v>
      </c>
      <c r="Q48" s="51">
        <v>818</v>
      </c>
      <c r="R48" s="51">
        <v>377</v>
      </c>
      <c r="S48" s="51">
        <v>4</v>
      </c>
      <c r="T48" s="15">
        <v>0</v>
      </c>
    </row>
    <row r="49" spans="1:29">
      <c r="A49" s="35"/>
      <c r="B49" s="7" t="s">
        <v>24</v>
      </c>
      <c r="C49" s="53">
        <v>673</v>
      </c>
      <c r="D49" s="45">
        <v>100</v>
      </c>
      <c r="E49" s="53">
        <v>598</v>
      </c>
      <c r="F49" s="45">
        <f t="shared" si="0"/>
        <v>88.855869242199105</v>
      </c>
      <c r="G49" s="53">
        <v>75</v>
      </c>
      <c r="H49" s="45">
        <f t="shared" si="1"/>
        <v>11.144130757800893</v>
      </c>
      <c r="I49" s="52">
        <v>48</v>
      </c>
      <c r="J49" s="44">
        <v>0</v>
      </c>
      <c r="K49" s="44">
        <v>29</v>
      </c>
      <c r="L49" s="44">
        <v>149</v>
      </c>
      <c r="M49" s="44">
        <v>234</v>
      </c>
      <c r="N49" s="44">
        <v>167</v>
      </c>
      <c r="O49" s="44">
        <v>74</v>
      </c>
      <c r="P49" s="52">
        <v>20</v>
      </c>
      <c r="Q49" s="52">
        <v>474</v>
      </c>
      <c r="R49" s="52">
        <v>195</v>
      </c>
      <c r="S49" s="52">
        <v>4</v>
      </c>
      <c r="T49" s="17">
        <v>0</v>
      </c>
    </row>
    <row r="50" spans="1:29">
      <c r="A50" s="35"/>
      <c r="B50" s="7" t="s">
        <v>25</v>
      </c>
      <c r="C50" s="53">
        <v>526</v>
      </c>
      <c r="D50" s="45">
        <v>100</v>
      </c>
      <c r="E50" s="53">
        <v>492</v>
      </c>
      <c r="F50" s="45">
        <f t="shared" si="0"/>
        <v>93.536121673003805</v>
      </c>
      <c r="G50" s="53">
        <v>34</v>
      </c>
      <c r="H50" s="45">
        <f t="shared" si="1"/>
        <v>6.4638783269961975</v>
      </c>
      <c r="I50" s="52">
        <v>47</v>
      </c>
      <c r="J50" s="44">
        <v>0</v>
      </c>
      <c r="K50" s="44">
        <v>47</v>
      </c>
      <c r="L50" s="44">
        <v>116</v>
      </c>
      <c r="M50" s="44">
        <v>182</v>
      </c>
      <c r="N50" s="44">
        <v>118</v>
      </c>
      <c r="O50" s="44">
        <v>51</v>
      </c>
      <c r="P50" s="52">
        <v>12</v>
      </c>
      <c r="Q50" s="52">
        <v>344</v>
      </c>
      <c r="R50" s="52">
        <v>182</v>
      </c>
      <c r="S50" s="52">
        <v>0</v>
      </c>
      <c r="T50" s="17">
        <v>0</v>
      </c>
    </row>
    <row r="51" spans="1:29" ht="16.5" customHeight="1">
      <c r="A51" s="35" t="s">
        <v>40</v>
      </c>
      <c r="B51" s="5" t="s">
        <v>23</v>
      </c>
      <c r="C51" s="18">
        <v>1353</v>
      </c>
      <c r="D51" s="43">
        <v>100</v>
      </c>
      <c r="E51" s="51">
        <v>1224</v>
      </c>
      <c r="F51" s="43">
        <v>90.465631929046594</v>
      </c>
      <c r="G51" s="51">
        <v>129</v>
      </c>
      <c r="H51" s="43">
        <v>9.5343680709534393</v>
      </c>
      <c r="I51" s="51">
        <v>48</v>
      </c>
      <c r="J51" s="42">
        <v>1</v>
      </c>
      <c r="K51" s="42">
        <v>86</v>
      </c>
      <c r="L51" s="42">
        <v>327</v>
      </c>
      <c r="M51" s="42">
        <v>439</v>
      </c>
      <c r="N51" s="42">
        <v>331</v>
      </c>
      <c r="O51" s="42">
        <v>129</v>
      </c>
      <c r="P51" s="51">
        <v>40</v>
      </c>
      <c r="Q51" s="51">
        <v>897</v>
      </c>
      <c r="R51" s="51">
        <v>453</v>
      </c>
      <c r="S51" s="51">
        <v>3</v>
      </c>
      <c r="T51" s="15">
        <v>0</v>
      </c>
    </row>
    <row r="52" spans="1:29">
      <c r="A52" s="35"/>
      <c r="B52" s="7" t="s">
        <v>24</v>
      </c>
      <c r="C52" s="53">
        <v>705</v>
      </c>
      <c r="D52" s="45">
        <v>100</v>
      </c>
      <c r="E52" s="53">
        <v>624</v>
      </c>
      <c r="F52" s="45">
        <v>88.510638297872305</v>
      </c>
      <c r="G52" s="53">
        <v>81</v>
      </c>
      <c r="H52" s="45">
        <v>11.489361702127701</v>
      </c>
      <c r="I52" s="52">
        <v>48</v>
      </c>
      <c r="J52" s="44">
        <v>0</v>
      </c>
      <c r="K52" s="44">
        <v>28</v>
      </c>
      <c r="L52" s="44">
        <v>170</v>
      </c>
      <c r="M52" s="44">
        <v>226</v>
      </c>
      <c r="N52" s="44">
        <v>183</v>
      </c>
      <c r="O52" s="44">
        <v>69</v>
      </c>
      <c r="P52" s="52">
        <v>29</v>
      </c>
      <c r="Q52" s="52">
        <v>493</v>
      </c>
      <c r="R52" s="52">
        <v>209</v>
      </c>
      <c r="S52" s="52">
        <v>3</v>
      </c>
      <c r="T52" s="17">
        <v>0</v>
      </c>
    </row>
    <row r="53" spans="1:29">
      <c r="A53" s="35"/>
      <c r="B53" s="7" t="s">
        <v>25</v>
      </c>
      <c r="C53" s="53">
        <v>648</v>
      </c>
      <c r="D53" s="45">
        <v>100</v>
      </c>
      <c r="E53" s="53">
        <v>600</v>
      </c>
      <c r="F53" s="45">
        <v>92.592592592592595</v>
      </c>
      <c r="G53" s="53">
        <v>48</v>
      </c>
      <c r="H53" s="45">
        <v>7.4074074074074101</v>
      </c>
      <c r="I53" s="52">
        <v>47</v>
      </c>
      <c r="J53" s="44">
        <v>1</v>
      </c>
      <c r="K53" s="44">
        <v>58</v>
      </c>
      <c r="L53" s="44">
        <v>157</v>
      </c>
      <c r="M53" s="44">
        <v>213</v>
      </c>
      <c r="N53" s="44">
        <v>148</v>
      </c>
      <c r="O53" s="44">
        <v>60</v>
      </c>
      <c r="P53" s="52">
        <v>11</v>
      </c>
      <c r="Q53" s="52">
        <v>404</v>
      </c>
      <c r="R53" s="52">
        <v>244</v>
      </c>
      <c r="S53" s="52">
        <v>0</v>
      </c>
      <c r="T53" s="17">
        <v>0</v>
      </c>
    </row>
    <row r="54" spans="1:29" ht="16.5" customHeight="1">
      <c r="A54" s="33" t="s">
        <v>41</v>
      </c>
      <c r="B54" s="5" t="s">
        <v>23</v>
      </c>
      <c r="C54" s="18">
        <v>1415</v>
      </c>
      <c r="D54" s="43">
        <v>100</v>
      </c>
      <c r="E54" s="51">
        <v>1291</v>
      </c>
      <c r="F54" s="43">
        <f t="shared" ref="F54:F69" si="2">E54/C54*100</f>
        <v>91.236749116607768</v>
      </c>
      <c r="G54" s="51">
        <v>124</v>
      </c>
      <c r="H54" s="43">
        <f t="shared" ref="H54:H69" si="3">G54/C54*100</f>
        <v>8.7632508833922262</v>
      </c>
      <c r="I54" s="51">
        <v>48</v>
      </c>
      <c r="J54" s="51">
        <v>0</v>
      </c>
      <c r="K54" s="51">
        <v>104</v>
      </c>
      <c r="L54" s="51">
        <v>335</v>
      </c>
      <c r="M54" s="51">
        <v>411</v>
      </c>
      <c r="N54" s="51">
        <v>372</v>
      </c>
      <c r="O54" s="51">
        <v>158</v>
      </c>
      <c r="P54" s="51">
        <v>35</v>
      </c>
      <c r="Q54" s="51">
        <v>973</v>
      </c>
      <c r="R54" s="51">
        <v>439</v>
      </c>
      <c r="S54" s="51">
        <v>3</v>
      </c>
      <c r="T54" s="15">
        <v>0</v>
      </c>
      <c r="U54" s="14"/>
      <c r="V54" s="14"/>
      <c r="W54" s="14"/>
      <c r="X54" s="14"/>
      <c r="Y54" s="14"/>
      <c r="Z54" s="14"/>
      <c r="AA54" s="14"/>
      <c r="AB54" s="14"/>
      <c r="AC54" s="14"/>
    </row>
    <row r="55" spans="1:29">
      <c r="A55" s="33"/>
      <c r="B55" s="7" t="s">
        <v>24</v>
      </c>
      <c r="C55" s="19">
        <v>779</v>
      </c>
      <c r="D55" s="45">
        <v>100</v>
      </c>
      <c r="E55" s="52">
        <v>699</v>
      </c>
      <c r="F55" s="45">
        <f t="shared" si="2"/>
        <v>89.730423620025675</v>
      </c>
      <c r="G55" s="52">
        <v>80</v>
      </c>
      <c r="H55" s="45">
        <f t="shared" si="3"/>
        <v>10.269576379974326</v>
      </c>
      <c r="I55" s="52">
        <v>48</v>
      </c>
      <c r="J55" s="52">
        <v>0</v>
      </c>
      <c r="K55" s="52">
        <v>40</v>
      </c>
      <c r="L55" s="52">
        <v>187</v>
      </c>
      <c r="M55" s="52">
        <v>236</v>
      </c>
      <c r="N55" s="52">
        <v>190</v>
      </c>
      <c r="O55" s="52">
        <v>106</v>
      </c>
      <c r="P55" s="52">
        <v>20</v>
      </c>
      <c r="Q55" s="52">
        <v>558</v>
      </c>
      <c r="R55" s="52">
        <v>218</v>
      </c>
      <c r="S55" s="52">
        <v>3</v>
      </c>
      <c r="T55" s="17">
        <v>0</v>
      </c>
      <c r="U55" s="16"/>
      <c r="V55" s="16"/>
      <c r="W55" s="16"/>
      <c r="X55" s="16"/>
      <c r="Y55" s="16"/>
      <c r="Z55" s="16"/>
      <c r="AA55" s="16"/>
      <c r="AB55" s="16"/>
      <c r="AC55" s="16"/>
    </row>
    <row r="56" spans="1:29">
      <c r="A56" s="33"/>
      <c r="B56" s="7" t="s">
        <v>25</v>
      </c>
      <c r="C56" s="19">
        <v>636</v>
      </c>
      <c r="D56" s="45">
        <v>100</v>
      </c>
      <c r="E56" s="52">
        <v>592</v>
      </c>
      <c r="F56" s="45">
        <f t="shared" si="2"/>
        <v>93.081761006289312</v>
      </c>
      <c r="G56" s="52">
        <v>44</v>
      </c>
      <c r="H56" s="45">
        <f t="shared" si="3"/>
        <v>6.9182389937106921</v>
      </c>
      <c r="I56" s="52">
        <v>47</v>
      </c>
      <c r="J56" s="52">
        <v>0</v>
      </c>
      <c r="K56" s="52">
        <v>64</v>
      </c>
      <c r="L56" s="52">
        <v>148</v>
      </c>
      <c r="M56" s="52">
        <v>175</v>
      </c>
      <c r="N56" s="52">
        <v>182</v>
      </c>
      <c r="O56" s="52">
        <v>52</v>
      </c>
      <c r="P56" s="52">
        <v>15</v>
      </c>
      <c r="Q56" s="52">
        <v>415</v>
      </c>
      <c r="R56" s="52">
        <v>221</v>
      </c>
      <c r="S56" s="52">
        <v>0</v>
      </c>
      <c r="T56" s="17">
        <v>0</v>
      </c>
      <c r="U56" s="16"/>
      <c r="V56" s="16"/>
      <c r="W56" s="16"/>
      <c r="X56" s="16"/>
      <c r="Y56" s="16"/>
      <c r="Z56" s="16"/>
      <c r="AA56" s="16"/>
      <c r="AB56" s="16"/>
      <c r="AC56" s="16"/>
    </row>
    <row r="57" spans="1:29" ht="16.5" customHeight="1">
      <c r="A57" s="33" t="s">
        <v>42</v>
      </c>
      <c r="B57" s="5" t="s">
        <v>23</v>
      </c>
      <c r="C57" s="18">
        <v>1381</v>
      </c>
      <c r="D57" s="43">
        <v>100</v>
      </c>
      <c r="E57" s="51">
        <v>1245</v>
      </c>
      <c r="F57" s="43">
        <f t="shared" si="2"/>
        <v>90.152063721940621</v>
      </c>
      <c r="G57" s="51">
        <v>136</v>
      </c>
      <c r="H57" s="43">
        <f t="shared" si="3"/>
        <v>9.8479362780593771</v>
      </c>
      <c r="I57" s="51">
        <v>48</v>
      </c>
      <c r="J57" s="51">
        <v>0</v>
      </c>
      <c r="K57" s="51">
        <v>113</v>
      </c>
      <c r="L57" s="51">
        <v>340</v>
      </c>
      <c r="M57" s="51">
        <v>394</v>
      </c>
      <c r="N57" s="51">
        <v>332</v>
      </c>
      <c r="O57" s="51">
        <v>168</v>
      </c>
      <c r="P57" s="51">
        <v>34</v>
      </c>
      <c r="Q57" s="51">
        <v>951</v>
      </c>
      <c r="R57" s="51">
        <v>429</v>
      </c>
      <c r="S57" s="51">
        <v>1</v>
      </c>
      <c r="T57" s="15">
        <v>0</v>
      </c>
    </row>
    <row r="58" spans="1:29">
      <c r="A58" s="33"/>
      <c r="B58" s="7" t="s">
        <v>24</v>
      </c>
      <c r="C58" s="19">
        <v>746</v>
      </c>
      <c r="D58" s="45">
        <v>100</v>
      </c>
      <c r="E58" s="52">
        <v>660</v>
      </c>
      <c r="F58" s="45">
        <f t="shared" si="2"/>
        <v>88.471849865951739</v>
      </c>
      <c r="G58" s="52">
        <v>86</v>
      </c>
      <c r="H58" s="45">
        <f t="shared" si="3"/>
        <v>11.528150134048257</v>
      </c>
      <c r="I58" s="52">
        <v>48</v>
      </c>
      <c r="J58" s="52">
        <v>0</v>
      </c>
      <c r="K58" s="52">
        <v>46</v>
      </c>
      <c r="L58" s="52">
        <v>181</v>
      </c>
      <c r="M58" s="52">
        <v>217</v>
      </c>
      <c r="N58" s="52">
        <v>177</v>
      </c>
      <c r="O58" s="52">
        <v>106</v>
      </c>
      <c r="P58" s="52">
        <v>19</v>
      </c>
      <c r="Q58" s="52">
        <v>561</v>
      </c>
      <c r="R58" s="52">
        <v>184</v>
      </c>
      <c r="S58" s="52">
        <v>1</v>
      </c>
      <c r="T58" s="17">
        <v>0</v>
      </c>
    </row>
    <row r="59" spans="1:29">
      <c r="A59" s="33"/>
      <c r="B59" s="7" t="s">
        <v>25</v>
      </c>
      <c r="C59" s="19">
        <v>635</v>
      </c>
      <c r="D59" s="45">
        <v>100</v>
      </c>
      <c r="E59" s="52">
        <v>585</v>
      </c>
      <c r="F59" s="45">
        <f t="shared" si="2"/>
        <v>92.125984251968504</v>
      </c>
      <c r="G59" s="52">
        <v>50</v>
      </c>
      <c r="H59" s="45">
        <f t="shared" si="3"/>
        <v>7.8740157480314963</v>
      </c>
      <c r="I59" s="52">
        <v>47</v>
      </c>
      <c r="J59" s="52">
        <v>0</v>
      </c>
      <c r="K59" s="52">
        <v>67</v>
      </c>
      <c r="L59" s="52">
        <v>159</v>
      </c>
      <c r="M59" s="52">
        <v>177</v>
      </c>
      <c r="N59" s="52">
        <v>155</v>
      </c>
      <c r="O59" s="52">
        <v>62</v>
      </c>
      <c r="P59" s="52">
        <v>15</v>
      </c>
      <c r="Q59" s="52">
        <v>390</v>
      </c>
      <c r="R59" s="52">
        <v>245</v>
      </c>
      <c r="S59" s="52">
        <v>0</v>
      </c>
      <c r="T59" s="17">
        <v>0</v>
      </c>
    </row>
    <row r="60" spans="1:29" ht="16.5" customHeight="1">
      <c r="A60" s="33" t="s">
        <v>43</v>
      </c>
      <c r="B60" s="5" t="s">
        <v>23</v>
      </c>
      <c r="C60" s="20">
        <v>1248</v>
      </c>
      <c r="D60" s="43">
        <v>100</v>
      </c>
      <c r="E60" s="42">
        <v>1140</v>
      </c>
      <c r="F60" s="43">
        <f t="shared" si="2"/>
        <v>91.34615384615384</v>
      </c>
      <c r="G60" s="42">
        <v>108</v>
      </c>
      <c r="H60" s="43">
        <f t="shared" si="3"/>
        <v>8.6538461538461533</v>
      </c>
      <c r="I60" s="42">
        <v>48</v>
      </c>
      <c r="J60" s="42">
        <v>0</v>
      </c>
      <c r="K60" s="42">
        <v>88</v>
      </c>
      <c r="L60" s="42">
        <v>298</v>
      </c>
      <c r="M60" s="42">
        <v>381</v>
      </c>
      <c r="N60" s="42">
        <v>301</v>
      </c>
      <c r="O60" s="42">
        <v>148</v>
      </c>
      <c r="P60" s="42">
        <v>32</v>
      </c>
      <c r="Q60" s="42">
        <v>906</v>
      </c>
      <c r="R60" s="42">
        <v>342</v>
      </c>
      <c r="S60" s="42">
        <v>0</v>
      </c>
      <c r="T60" s="10">
        <v>0</v>
      </c>
      <c r="U60" s="14"/>
      <c r="V60" s="14"/>
      <c r="W60" s="14"/>
      <c r="X60" s="14"/>
      <c r="Y60" s="14"/>
      <c r="Z60" s="14"/>
      <c r="AA60" s="14"/>
      <c r="AB60" s="14"/>
    </row>
    <row r="61" spans="1:29">
      <c r="A61" s="33"/>
      <c r="B61" s="7" t="s">
        <v>24</v>
      </c>
      <c r="C61" s="21">
        <v>692</v>
      </c>
      <c r="D61" s="45">
        <v>100</v>
      </c>
      <c r="E61" s="44">
        <v>614</v>
      </c>
      <c r="F61" s="45">
        <f t="shared" si="2"/>
        <v>88.728323699421964</v>
      </c>
      <c r="G61" s="44">
        <v>78</v>
      </c>
      <c r="H61" s="45">
        <f t="shared" si="3"/>
        <v>11.271676300578035</v>
      </c>
      <c r="I61" s="44">
        <v>48</v>
      </c>
      <c r="J61" s="44">
        <v>0</v>
      </c>
      <c r="K61" s="44">
        <v>29</v>
      </c>
      <c r="L61" s="44">
        <v>164</v>
      </c>
      <c r="M61" s="44">
        <v>240</v>
      </c>
      <c r="N61" s="44">
        <v>147</v>
      </c>
      <c r="O61" s="44">
        <v>96</v>
      </c>
      <c r="P61" s="44">
        <v>16</v>
      </c>
      <c r="Q61" s="44">
        <v>508</v>
      </c>
      <c r="R61" s="44">
        <v>184</v>
      </c>
      <c r="S61" s="44">
        <v>0</v>
      </c>
      <c r="T61" s="8">
        <v>0</v>
      </c>
      <c r="U61" s="16"/>
      <c r="V61" s="16"/>
      <c r="W61" s="16"/>
      <c r="X61" s="16"/>
      <c r="Y61" s="16"/>
      <c r="Z61" s="16"/>
      <c r="AA61" s="16"/>
      <c r="AB61" s="16"/>
    </row>
    <row r="62" spans="1:29">
      <c r="A62" s="33"/>
      <c r="B62" s="7" t="s">
        <v>25</v>
      </c>
      <c r="C62" s="21">
        <v>556</v>
      </c>
      <c r="D62" s="45">
        <v>100</v>
      </c>
      <c r="E62" s="44">
        <v>526</v>
      </c>
      <c r="F62" s="45">
        <f t="shared" si="2"/>
        <v>94.60431654676259</v>
      </c>
      <c r="G62" s="44">
        <v>30</v>
      </c>
      <c r="H62" s="45">
        <f t="shared" si="3"/>
        <v>5.3956834532374103</v>
      </c>
      <c r="I62" s="44">
        <v>47</v>
      </c>
      <c r="J62" s="44">
        <v>0</v>
      </c>
      <c r="K62" s="44">
        <v>59</v>
      </c>
      <c r="L62" s="44">
        <v>134</v>
      </c>
      <c r="M62" s="44">
        <v>141</v>
      </c>
      <c r="N62" s="44">
        <v>154</v>
      </c>
      <c r="O62" s="44">
        <v>52</v>
      </c>
      <c r="P62" s="44">
        <v>16</v>
      </c>
      <c r="Q62" s="44">
        <v>398</v>
      </c>
      <c r="R62" s="44">
        <v>158</v>
      </c>
      <c r="S62" s="44">
        <v>0</v>
      </c>
      <c r="T62" s="8">
        <v>0</v>
      </c>
      <c r="U62" s="16"/>
      <c r="V62" s="16"/>
      <c r="W62" s="16"/>
      <c r="X62" s="16"/>
      <c r="Y62" s="16"/>
      <c r="Z62" s="16"/>
      <c r="AA62" s="16"/>
      <c r="AB62" s="16"/>
    </row>
    <row r="63" spans="1:29" ht="16.5" customHeight="1">
      <c r="A63" s="33" t="s">
        <v>44</v>
      </c>
      <c r="B63" s="5" t="s">
        <v>23</v>
      </c>
      <c r="C63" s="42">
        <f>SUM(C64:C65)</f>
        <v>1500</v>
      </c>
      <c r="D63" s="43">
        <v>100</v>
      </c>
      <c r="E63" s="42">
        <f>SUM(E64:E65)</f>
        <v>1380</v>
      </c>
      <c r="F63" s="43">
        <f t="shared" si="2"/>
        <v>92</v>
      </c>
      <c r="G63" s="42">
        <f>SUM(G64:G65)</f>
        <v>120</v>
      </c>
      <c r="H63" s="43">
        <f t="shared" si="3"/>
        <v>8</v>
      </c>
      <c r="I63" s="42">
        <v>48</v>
      </c>
      <c r="J63" s="42">
        <v>0</v>
      </c>
      <c r="K63" s="42">
        <f t="shared" ref="K63:T63" si="4">SUM(K64:K65)</f>
        <v>117</v>
      </c>
      <c r="L63" s="42">
        <f t="shared" si="4"/>
        <v>363</v>
      </c>
      <c r="M63" s="42">
        <f t="shared" si="4"/>
        <v>411</v>
      </c>
      <c r="N63" s="42">
        <f t="shared" si="4"/>
        <v>396</v>
      </c>
      <c r="O63" s="42">
        <f t="shared" si="4"/>
        <v>166</v>
      </c>
      <c r="P63" s="42">
        <f t="shared" si="4"/>
        <v>47</v>
      </c>
      <c r="Q63" s="42">
        <f t="shared" si="4"/>
        <v>1046</v>
      </c>
      <c r="R63" s="42">
        <f t="shared" si="4"/>
        <v>447</v>
      </c>
      <c r="S63" s="42">
        <f t="shared" si="4"/>
        <v>7</v>
      </c>
      <c r="T63" s="10">
        <f t="shared" si="4"/>
        <v>0</v>
      </c>
      <c r="U63" s="14"/>
      <c r="V63" s="14"/>
      <c r="W63" s="14"/>
      <c r="X63" s="14"/>
      <c r="Y63" s="14"/>
      <c r="Z63" s="14"/>
      <c r="AA63" s="14"/>
      <c r="AB63" s="14"/>
    </row>
    <row r="64" spans="1:29">
      <c r="A64" s="33"/>
      <c r="B64" s="7" t="s">
        <v>24</v>
      </c>
      <c r="C64" s="21">
        <v>829</v>
      </c>
      <c r="D64" s="45">
        <v>100</v>
      </c>
      <c r="E64" s="44">
        <v>750</v>
      </c>
      <c r="F64" s="45">
        <f t="shared" si="2"/>
        <v>90.470446320868518</v>
      </c>
      <c r="G64" s="44">
        <v>79</v>
      </c>
      <c r="H64" s="45">
        <f t="shared" si="3"/>
        <v>9.5295536791314834</v>
      </c>
      <c r="I64" s="44">
        <v>48</v>
      </c>
      <c r="J64" s="44">
        <v>0</v>
      </c>
      <c r="K64" s="44">
        <v>49</v>
      </c>
      <c r="L64" s="44">
        <v>197</v>
      </c>
      <c r="M64" s="44">
        <v>245</v>
      </c>
      <c r="N64" s="44">
        <v>219</v>
      </c>
      <c r="O64" s="44">
        <v>94</v>
      </c>
      <c r="P64" s="44">
        <v>25</v>
      </c>
      <c r="Q64" s="44">
        <v>611</v>
      </c>
      <c r="R64" s="44">
        <v>213</v>
      </c>
      <c r="S64" s="44">
        <v>5</v>
      </c>
      <c r="T64" s="8">
        <v>0</v>
      </c>
      <c r="U64" s="16"/>
      <c r="V64" s="16"/>
      <c r="W64" s="16"/>
      <c r="X64" s="16"/>
      <c r="Y64" s="16"/>
      <c r="Z64" s="16"/>
      <c r="AA64" s="16"/>
      <c r="AB64" s="16"/>
    </row>
    <row r="65" spans="1:28">
      <c r="A65" s="33"/>
      <c r="B65" s="7" t="s">
        <v>25</v>
      </c>
      <c r="C65" s="21">
        <v>671</v>
      </c>
      <c r="D65" s="45">
        <v>100</v>
      </c>
      <c r="E65" s="44">
        <v>630</v>
      </c>
      <c r="F65" s="45">
        <f t="shared" si="2"/>
        <v>93.889716840536508</v>
      </c>
      <c r="G65" s="44">
        <v>41</v>
      </c>
      <c r="H65" s="45">
        <f t="shared" si="3"/>
        <v>6.1102831594634877</v>
      </c>
      <c r="I65" s="44">
        <v>48</v>
      </c>
      <c r="J65" s="44">
        <v>0</v>
      </c>
      <c r="K65" s="44">
        <v>68</v>
      </c>
      <c r="L65" s="44">
        <v>166</v>
      </c>
      <c r="M65" s="44">
        <v>166</v>
      </c>
      <c r="N65" s="44">
        <v>177</v>
      </c>
      <c r="O65" s="44">
        <v>72</v>
      </c>
      <c r="P65" s="44">
        <v>22</v>
      </c>
      <c r="Q65" s="44">
        <v>435</v>
      </c>
      <c r="R65" s="44">
        <v>234</v>
      </c>
      <c r="S65" s="44">
        <v>2</v>
      </c>
      <c r="T65" s="8">
        <v>0</v>
      </c>
      <c r="U65" s="16"/>
      <c r="V65" s="16"/>
      <c r="W65" s="16"/>
      <c r="X65" s="16"/>
      <c r="Y65" s="16"/>
      <c r="Z65" s="16"/>
      <c r="AA65" s="16"/>
      <c r="AB65" s="16"/>
    </row>
    <row r="66" spans="1:28" ht="16.5" customHeight="1">
      <c r="A66" s="33" t="s">
        <v>45</v>
      </c>
      <c r="B66" s="5" t="s">
        <v>23</v>
      </c>
      <c r="C66" s="42">
        <f>SUM(C67:C68)</f>
        <v>1429</v>
      </c>
      <c r="D66" s="43">
        <v>100</v>
      </c>
      <c r="E66" s="42">
        <f>SUM(E67:E68)</f>
        <v>1295</v>
      </c>
      <c r="F66" s="43">
        <f t="shared" si="2"/>
        <v>90.622813156053184</v>
      </c>
      <c r="G66" s="42">
        <f>SUM(G67:G68)</f>
        <v>134</v>
      </c>
      <c r="H66" s="43">
        <f t="shared" si="3"/>
        <v>9.3771868439468165</v>
      </c>
      <c r="I66" s="42">
        <v>48</v>
      </c>
      <c r="J66" s="42">
        <v>0</v>
      </c>
      <c r="K66" s="42">
        <f t="shared" ref="K66:T66" si="5">SUM(K67:K68)</f>
        <v>112</v>
      </c>
      <c r="L66" s="42">
        <f t="shared" si="5"/>
        <v>333</v>
      </c>
      <c r="M66" s="42">
        <f t="shared" si="5"/>
        <v>368</v>
      </c>
      <c r="N66" s="42">
        <f t="shared" si="5"/>
        <v>386</v>
      </c>
      <c r="O66" s="42">
        <f t="shared" si="5"/>
        <v>181</v>
      </c>
      <c r="P66" s="42">
        <f t="shared" si="5"/>
        <v>49</v>
      </c>
      <c r="Q66" s="42">
        <f t="shared" si="5"/>
        <v>1016</v>
      </c>
      <c r="R66" s="42">
        <f t="shared" si="5"/>
        <v>413</v>
      </c>
      <c r="S66" s="42">
        <f t="shared" si="5"/>
        <v>0</v>
      </c>
      <c r="T66" s="10">
        <f t="shared" si="5"/>
        <v>0</v>
      </c>
      <c r="U66" s="14"/>
      <c r="V66" s="14"/>
      <c r="W66" s="14"/>
      <c r="X66" s="14"/>
      <c r="Y66" s="14"/>
      <c r="Z66" s="14"/>
      <c r="AA66" s="14"/>
      <c r="AB66" s="14"/>
    </row>
    <row r="67" spans="1:28">
      <c r="A67" s="33"/>
      <c r="B67" s="7" t="s">
        <v>24</v>
      </c>
      <c r="C67" s="21">
        <v>779</v>
      </c>
      <c r="D67" s="45">
        <v>100</v>
      </c>
      <c r="E67" s="44">
        <v>695</v>
      </c>
      <c r="F67" s="45">
        <f t="shared" si="2"/>
        <v>89.216944801026955</v>
      </c>
      <c r="G67" s="44">
        <v>84</v>
      </c>
      <c r="H67" s="45">
        <f t="shared" si="3"/>
        <v>10.783055198973042</v>
      </c>
      <c r="I67" s="44">
        <v>49</v>
      </c>
      <c r="J67" s="44">
        <v>0</v>
      </c>
      <c r="K67" s="44">
        <v>48</v>
      </c>
      <c r="L67" s="44">
        <v>174</v>
      </c>
      <c r="M67" s="44">
        <v>213</v>
      </c>
      <c r="N67" s="44">
        <v>205</v>
      </c>
      <c r="O67" s="44">
        <v>109</v>
      </c>
      <c r="P67" s="44">
        <v>30</v>
      </c>
      <c r="Q67" s="44">
        <v>582</v>
      </c>
      <c r="R67" s="44">
        <v>197</v>
      </c>
      <c r="S67" s="44">
        <v>0</v>
      </c>
      <c r="T67" s="8">
        <v>0</v>
      </c>
      <c r="U67" s="16"/>
      <c r="V67" s="16"/>
      <c r="W67" s="16"/>
      <c r="X67" s="16"/>
      <c r="Y67" s="16"/>
      <c r="Z67" s="16"/>
      <c r="AA67" s="16"/>
      <c r="AB67" s="16"/>
    </row>
    <row r="68" spans="1:28">
      <c r="A68" s="33"/>
      <c r="B68" s="7" t="s">
        <v>25</v>
      </c>
      <c r="C68" s="21">
        <v>650</v>
      </c>
      <c r="D68" s="45">
        <v>100</v>
      </c>
      <c r="E68" s="44">
        <v>600</v>
      </c>
      <c r="F68" s="45">
        <f t="shared" si="2"/>
        <v>92.307692307692307</v>
      </c>
      <c r="G68" s="44">
        <v>50</v>
      </c>
      <c r="H68" s="45">
        <f t="shared" si="3"/>
        <v>7.6923076923076925</v>
      </c>
      <c r="I68" s="44">
        <v>48</v>
      </c>
      <c r="J68" s="44">
        <v>0</v>
      </c>
      <c r="K68" s="44">
        <v>64</v>
      </c>
      <c r="L68" s="44">
        <v>159</v>
      </c>
      <c r="M68" s="44">
        <v>155</v>
      </c>
      <c r="N68" s="44">
        <v>181</v>
      </c>
      <c r="O68" s="44">
        <v>72</v>
      </c>
      <c r="P68" s="44">
        <v>19</v>
      </c>
      <c r="Q68" s="44">
        <v>434</v>
      </c>
      <c r="R68" s="44">
        <v>216</v>
      </c>
      <c r="S68" s="44">
        <v>0</v>
      </c>
      <c r="T68" s="8">
        <v>0</v>
      </c>
      <c r="U68" s="16"/>
      <c r="V68" s="16"/>
      <c r="W68" s="16"/>
      <c r="X68" s="16"/>
      <c r="Y68" s="16"/>
      <c r="Z68" s="16"/>
      <c r="AA68" s="16"/>
      <c r="AB68" s="16"/>
    </row>
    <row r="69" spans="1:28" ht="16.5" customHeight="1">
      <c r="A69" s="33" t="s">
        <v>46</v>
      </c>
      <c r="B69" s="5" t="s">
        <v>23</v>
      </c>
      <c r="C69" s="42">
        <f>SUM(C70:C71)</f>
        <v>1383</v>
      </c>
      <c r="D69" s="43">
        <v>100</v>
      </c>
      <c r="E69" s="42">
        <f>SUM(E70:E71)</f>
        <v>1263</v>
      </c>
      <c r="F69" s="43">
        <f t="shared" si="2"/>
        <v>91.323210412147503</v>
      </c>
      <c r="G69" s="42">
        <f>SUM(G70:G71)</f>
        <v>120</v>
      </c>
      <c r="H69" s="43">
        <f t="shared" si="3"/>
        <v>8.676789587852495</v>
      </c>
      <c r="I69" s="42">
        <v>48</v>
      </c>
      <c r="J69" s="42">
        <v>0</v>
      </c>
      <c r="K69" s="42">
        <f t="shared" ref="K69:T69" si="6">SUM(K70:K71)</f>
        <v>91</v>
      </c>
      <c r="L69" s="42">
        <f t="shared" si="6"/>
        <v>344</v>
      </c>
      <c r="M69" s="42">
        <f t="shared" si="6"/>
        <v>381</v>
      </c>
      <c r="N69" s="42">
        <f t="shared" si="6"/>
        <v>346</v>
      </c>
      <c r="O69" s="42">
        <f t="shared" si="6"/>
        <v>183</v>
      </c>
      <c r="P69" s="42">
        <f t="shared" si="6"/>
        <v>38</v>
      </c>
      <c r="Q69" s="42">
        <f t="shared" si="6"/>
        <v>980</v>
      </c>
      <c r="R69" s="42">
        <f t="shared" si="6"/>
        <v>402</v>
      </c>
      <c r="S69" s="42">
        <f t="shared" si="6"/>
        <v>1</v>
      </c>
      <c r="T69" s="10">
        <f t="shared" si="6"/>
        <v>0</v>
      </c>
      <c r="U69" s="16"/>
      <c r="V69" s="16"/>
      <c r="W69" s="16"/>
      <c r="X69" s="16"/>
      <c r="Y69" s="16"/>
      <c r="Z69" s="16"/>
      <c r="AA69" s="16"/>
      <c r="AB69" s="16"/>
    </row>
    <row r="70" spans="1:28">
      <c r="A70" s="33"/>
      <c r="B70" s="7" t="s">
        <v>24</v>
      </c>
      <c r="C70" s="44">
        <v>753</v>
      </c>
      <c r="D70" s="45">
        <v>100</v>
      </c>
      <c r="E70" s="44">
        <v>678</v>
      </c>
      <c r="F70" s="45">
        <v>90</v>
      </c>
      <c r="G70" s="44">
        <v>75</v>
      </c>
      <c r="H70" s="45">
        <v>10</v>
      </c>
      <c r="I70" s="44">
        <v>48</v>
      </c>
      <c r="J70" s="44">
        <v>0</v>
      </c>
      <c r="K70" s="44">
        <v>44</v>
      </c>
      <c r="L70" s="44">
        <v>169</v>
      </c>
      <c r="M70" s="44">
        <v>224</v>
      </c>
      <c r="N70" s="44">
        <v>184</v>
      </c>
      <c r="O70" s="44">
        <v>107</v>
      </c>
      <c r="P70" s="44">
        <v>25</v>
      </c>
      <c r="Q70" s="44">
        <v>575</v>
      </c>
      <c r="R70" s="44">
        <v>177</v>
      </c>
      <c r="S70" s="44">
        <v>1</v>
      </c>
      <c r="T70" s="8">
        <v>0</v>
      </c>
      <c r="U70" s="16"/>
      <c r="V70" s="16"/>
      <c r="W70" s="16"/>
      <c r="X70" s="16"/>
      <c r="Y70" s="16"/>
      <c r="Z70" s="16"/>
      <c r="AA70" s="16"/>
      <c r="AB70" s="16"/>
    </row>
    <row r="71" spans="1:28">
      <c r="A71" s="33"/>
      <c r="B71" s="7" t="s">
        <v>25</v>
      </c>
      <c r="C71" s="44">
        <v>630</v>
      </c>
      <c r="D71" s="45">
        <v>100</v>
      </c>
      <c r="E71" s="44">
        <v>585</v>
      </c>
      <c r="F71" s="45">
        <v>92.9</v>
      </c>
      <c r="G71" s="44">
        <v>45</v>
      </c>
      <c r="H71" s="45">
        <v>7.1</v>
      </c>
      <c r="I71" s="44">
        <v>48</v>
      </c>
      <c r="J71" s="44">
        <v>0</v>
      </c>
      <c r="K71" s="44">
        <v>47</v>
      </c>
      <c r="L71" s="44">
        <v>175</v>
      </c>
      <c r="M71" s="44">
        <v>157</v>
      </c>
      <c r="N71" s="44">
        <v>162</v>
      </c>
      <c r="O71" s="44">
        <v>76</v>
      </c>
      <c r="P71" s="44">
        <v>13</v>
      </c>
      <c r="Q71" s="44">
        <v>405</v>
      </c>
      <c r="R71" s="44">
        <v>225</v>
      </c>
      <c r="S71" s="44">
        <v>0</v>
      </c>
      <c r="T71" s="8">
        <v>0</v>
      </c>
      <c r="U71" s="16"/>
      <c r="V71" s="16"/>
      <c r="W71" s="16"/>
      <c r="X71" s="16"/>
      <c r="Y71" s="16"/>
      <c r="Z71" s="16"/>
      <c r="AA71" s="16"/>
      <c r="AB71" s="16"/>
    </row>
    <row r="72" spans="1:28" s="25" customFormat="1" ht="16.5" customHeight="1">
      <c r="A72" s="36" t="s">
        <v>47</v>
      </c>
      <c r="B72" s="22" t="s">
        <v>48</v>
      </c>
      <c r="C72" s="54">
        <f>SUM(C73:C74)</f>
        <v>924</v>
      </c>
      <c r="D72" s="55">
        <v>100</v>
      </c>
      <c r="E72" s="54">
        <f>SUM(E73:E74)</f>
        <v>821</v>
      </c>
      <c r="F72" s="55">
        <f>E72/C72*100</f>
        <v>88.852813852813853</v>
      </c>
      <c r="G72" s="54">
        <f>SUM(G73:G74)</f>
        <v>103</v>
      </c>
      <c r="H72" s="55">
        <f>G72/C72*100</f>
        <v>11.147186147186147</v>
      </c>
      <c r="I72" s="54">
        <v>48</v>
      </c>
      <c r="J72" s="54">
        <v>0</v>
      </c>
      <c r="K72" s="54">
        <f t="shared" ref="K72:T72" si="7">SUM(K73:K74)</f>
        <v>75</v>
      </c>
      <c r="L72" s="54">
        <f t="shared" si="7"/>
        <v>236</v>
      </c>
      <c r="M72" s="54">
        <f t="shared" si="7"/>
        <v>255</v>
      </c>
      <c r="N72" s="54">
        <f t="shared" si="7"/>
        <v>184</v>
      </c>
      <c r="O72" s="54">
        <f t="shared" si="7"/>
        <v>145</v>
      </c>
      <c r="P72" s="54">
        <f t="shared" si="7"/>
        <v>29</v>
      </c>
      <c r="Q72" s="54">
        <f t="shared" si="7"/>
        <v>628</v>
      </c>
      <c r="R72" s="54">
        <f t="shared" si="7"/>
        <v>295</v>
      </c>
      <c r="S72" s="54">
        <f t="shared" si="7"/>
        <v>1</v>
      </c>
      <c r="T72" s="23">
        <f t="shared" si="7"/>
        <v>0</v>
      </c>
      <c r="U72" s="24"/>
      <c r="V72" s="24"/>
      <c r="W72" s="24"/>
      <c r="X72" s="24"/>
      <c r="Y72" s="24"/>
      <c r="Z72" s="24"/>
      <c r="AA72" s="24"/>
      <c r="AB72" s="24"/>
    </row>
    <row r="73" spans="1:28" s="25" customFormat="1">
      <c r="A73" s="36"/>
      <c r="B73" s="26" t="s">
        <v>49</v>
      </c>
      <c r="C73" s="56">
        <v>479</v>
      </c>
      <c r="D73" s="57">
        <v>100</v>
      </c>
      <c r="E73" s="56">
        <v>421</v>
      </c>
      <c r="F73" s="57">
        <f>E73/C73*100</f>
        <v>87.891440501043832</v>
      </c>
      <c r="G73" s="56">
        <v>58</v>
      </c>
      <c r="H73" s="57">
        <f>G73/C73*100</f>
        <v>12.10855949895616</v>
      </c>
      <c r="I73" s="56">
        <v>48</v>
      </c>
      <c r="J73" s="56">
        <v>0</v>
      </c>
      <c r="K73" s="56">
        <v>32</v>
      </c>
      <c r="L73" s="56">
        <v>124</v>
      </c>
      <c r="M73" s="56">
        <v>142</v>
      </c>
      <c r="N73" s="56">
        <v>90</v>
      </c>
      <c r="O73" s="56">
        <v>71</v>
      </c>
      <c r="P73" s="56">
        <v>20</v>
      </c>
      <c r="Q73" s="56">
        <v>348</v>
      </c>
      <c r="R73" s="56">
        <v>130</v>
      </c>
      <c r="S73" s="56">
        <v>1</v>
      </c>
      <c r="T73" s="58">
        <v>0</v>
      </c>
      <c r="U73" s="24"/>
      <c r="V73" s="24"/>
      <c r="W73" s="24"/>
      <c r="X73" s="24"/>
      <c r="Y73" s="24"/>
      <c r="Z73" s="24"/>
      <c r="AA73" s="24"/>
      <c r="AB73" s="24"/>
    </row>
    <row r="74" spans="1:28" s="25" customFormat="1">
      <c r="A74" s="36"/>
      <c r="B74" s="26" t="s">
        <v>50</v>
      </c>
      <c r="C74" s="56">
        <v>445</v>
      </c>
      <c r="D74" s="57">
        <v>100</v>
      </c>
      <c r="E74" s="56">
        <v>400</v>
      </c>
      <c r="F74" s="57">
        <f>E74/C74*100</f>
        <v>89.887640449438194</v>
      </c>
      <c r="G74" s="56">
        <v>45</v>
      </c>
      <c r="H74" s="57">
        <f>G74/C74*100</f>
        <v>10.112359550561797</v>
      </c>
      <c r="I74" s="56">
        <v>48</v>
      </c>
      <c r="J74" s="56">
        <v>0</v>
      </c>
      <c r="K74" s="56">
        <v>43</v>
      </c>
      <c r="L74" s="56">
        <v>112</v>
      </c>
      <c r="M74" s="56">
        <v>113</v>
      </c>
      <c r="N74" s="56">
        <v>94</v>
      </c>
      <c r="O74" s="56">
        <v>74</v>
      </c>
      <c r="P74" s="56">
        <v>9</v>
      </c>
      <c r="Q74" s="56">
        <v>280</v>
      </c>
      <c r="R74" s="56">
        <v>165</v>
      </c>
      <c r="S74" s="56">
        <v>0</v>
      </c>
      <c r="T74" s="58">
        <v>0</v>
      </c>
      <c r="U74" s="24"/>
      <c r="V74" s="24"/>
      <c r="W74" s="24"/>
      <c r="X74" s="24"/>
      <c r="Y74" s="24"/>
      <c r="Z74" s="24"/>
      <c r="AA74" s="24"/>
      <c r="AB74" s="24"/>
    </row>
    <row r="75" spans="1:28">
      <c r="A75" s="59" t="s">
        <v>51</v>
      </c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1"/>
    </row>
  </sheetData>
  <mergeCells count="34">
    <mergeCell ref="A66:A68"/>
    <mergeCell ref="A69:A71"/>
    <mergeCell ref="A72:A74"/>
    <mergeCell ref="A75:T75"/>
    <mergeCell ref="A51:A53"/>
    <mergeCell ref="A54:A56"/>
    <mergeCell ref="A57:A59"/>
    <mergeCell ref="A60:A62"/>
    <mergeCell ref="A63:A65"/>
    <mergeCell ref="A36:A38"/>
    <mergeCell ref="A39:A41"/>
    <mergeCell ref="A42:A44"/>
    <mergeCell ref="A45:A47"/>
    <mergeCell ref="A48:A50"/>
    <mergeCell ref="A21:A23"/>
    <mergeCell ref="A24:A26"/>
    <mergeCell ref="A27:A29"/>
    <mergeCell ref="A30:A32"/>
    <mergeCell ref="A33:A35"/>
    <mergeCell ref="A6:A8"/>
    <mergeCell ref="A9:A11"/>
    <mergeCell ref="A12:A14"/>
    <mergeCell ref="A15:A17"/>
    <mergeCell ref="A18:A20"/>
    <mergeCell ref="A1:T1"/>
    <mergeCell ref="A2:T2"/>
    <mergeCell ref="A3:B5"/>
    <mergeCell ref="C3:H3"/>
    <mergeCell ref="I3:I5"/>
    <mergeCell ref="J3:P4"/>
    <mergeCell ref="Q3:T4"/>
    <mergeCell ref="C4:D4"/>
    <mergeCell ref="E4:F4"/>
    <mergeCell ref="G4:H4"/>
  </mergeCells>
  <phoneticPr fontId="13" type="noConversion"/>
  <printOptions horizontalCentered="1"/>
  <pageMargins left="0.98402777777777795" right="0.59027777777777801" top="0.39374999999999999" bottom="0.39374999999999999" header="0.511811023622047" footer="0.511811023622047"/>
  <pageSetup paperSize="8" scale="94" orientation="landscape" horizontalDpi="300" verticalDpi="300" r:id="rId1"/>
  <rowBreaks count="1" manualBreakCount="1">
    <brk id="4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Normal="100" workbookViewId="0"/>
  </sheetViews>
  <sheetFormatPr defaultColWidth="8.5" defaultRowHeight="16.5"/>
  <sheetData/>
  <phoneticPr fontId="13" type="noConversion"/>
  <pageMargins left="0.7" right="0.7" top="0.75" bottom="0.75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view="pageBreakPreview" zoomScaleNormal="100" workbookViewId="0"/>
  </sheetViews>
  <sheetFormatPr defaultColWidth="8.5" defaultRowHeight="16.5"/>
  <sheetData/>
  <phoneticPr fontId="13" type="noConversion"/>
  <pageMargins left="0.7" right="0.7" top="0.75" bottom="0.75" header="0.511811023622047" footer="0.511811023622047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</vt:i4>
      </vt:variant>
    </vt:vector>
  </HeadingPairs>
  <TitlesOfParts>
    <vt:vector size="5" baseType="lpstr">
      <vt:lpstr>工作表1</vt:lpstr>
      <vt:lpstr>工作表2</vt:lpstr>
      <vt:lpstr>工作表3</vt:lpstr>
      <vt:lpstr>工作表1!Print_Area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郭俊銘</dc:creator>
  <dc:description/>
  <cp:lastModifiedBy>劉莉淇</cp:lastModifiedBy>
  <cp:revision>0</cp:revision>
  <cp:lastPrinted>2025-06-20T06:34:17Z</cp:lastPrinted>
  <dcterms:created xsi:type="dcterms:W3CDTF">2014-04-02T03:57:35Z</dcterms:created>
  <dcterms:modified xsi:type="dcterms:W3CDTF">2026-07-02T07:28:43Z</dcterms:modified>
  <dc:language>en-US</dc:language>
</cp:coreProperties>
</file>