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820" yWindow="1590" windowWidth="12540" windowHeight="8925" tabRatio="606" activeTab="1"/>
  </bookViews>
  <sheets>
    <sheet name="歷年" sheetId="4" r:id="rId1"/>
    <sheet name="107" sheetId="22" r:id="rId2"/>
    <sheet name="107Q4" sheetId="20" state="hidden" r:id="rId3"/>
    <sheet name="107Q3" sheetId="19" state="hidden" r:id="rId4"/>
    <sheet name="107Q2" sheetId="18" state="hidden" r:id="rId5"/>
    <sheet name="107Q1" sheetId="17" state="hidden" r:id="rId6"/>
    <sheet name="106" sheetId="21" r:id="rId7"/>
    <sheet name="105" sheetId="16" r:id="rId8"/>
    <sheet name="104" sheetId="14" r:id="rId9"/>
    <sheet name="103" sheetId="9" r:id="rId10"/>
    <sheet name="102" sheetId="1" r:id="rId11"/>
    <sheet name="101" sheetId="3" r:id="rId12"/>
  </sheets>
  <externalReferences>
    <externalReference r:id="rId13"/>
  </externalReferences>
  <definedNames>
    <definedName name="pp" localSheetId="11">'101'!$A$1:$C$33</definedName>
    <definedName name="pp" localSheetId="9">'103'!$A$1:$C$33</definedName>
    <definedName name="pp" localSheetId="8">'104'!$A$1:$C$33</definedName>
    <definedName name="pp" localSheetId="7">'105'!$A$1:$C$33</definedName>
    <definedName name="pp" localSheetId="6">'106'!$A$1:$C$34</definedName>
    <definedName name="pp" localSheetId="1">'107'!$A$1:$C$33</definedName>
    <definedName name="pp" localSheetId="5">'107Q1'!$A$1:$C$34</definedName>
    <definedName name="pp" localSheetId="4">'107Q2'!$A$1:$C$34</definedName>
    <definedName name="pp" localSheetId="3">'107Q3'!$A$1:$C$34</definedName>
    <definedName name="pp" localSheetId="2">'107Q4'!$A$1:$C$34</definedName>
    <definedName name="pp" localSheetId="0">歷年!$A$1:$C$22</definedName>
    <definedName name="pp">'102'!$A$1:$C$33</definedName>
    <definedName name="_xlnm.Print_Area" localSheetId="11">'101'!$A$3:$CD$33</definedName>
    <definedName name="_xlnm.Print_Area" localSheetId="10">'102'!$A$3:$CD$33</definedName>
    <definedName name="_xlnm.Print_Area" localSheetId="9">'103'!$A$3:$CD$33</definedName>
    <definedName name="_xlnm.Print_Area" localSheetId="8">'104'!$A$3:$CE$33</definedName>
    <definedName name="_xlnm.Print_Area" localSheetId="7">'105'!$A$3:$CC$33</definedName>
    <definedName name="_xlnm.Print_Area" localSheetId="6">'106'!$A$3:$CU$34</definedName>
    <definedName name="_xlnm.Print_Area" localSheetId="1">'107'!$A$3:$CY$33</definedName>
    <definedName name="_xlnm.Print_Area" localSheetId="5">'107Q1'!$A$3:$CY$34</definedName>
    <definedName name="_xlnm.Print_Area" localSheetId="4">'107Q2'!$A$3:$CY$34</definedName>
    <definedName name="_xlnm.Print_Area" localSheetId="3">'107Q3'!$A$3:$CY$34</definedName>
    <definedName name="_xlnm.Print_Area" localSheetId="2">'107Q4'!$A$3:$CY$34</definedName>
    <definedName name="_xlnm.Print_Area" localSheetId="0">歷年!$A$3:$CU$22</definedName>
    <definedName name="_xlnm.Print_Titles" localSheetId="11">'101'!$A:$A</definedName>
    <definedName name="_xlnm.Print_Titles" localSheetId="10">'102'!$A:$A</definedName>
    <definedName name="_xlnm.Print_Titles" localSheetId="9">'103'!$A:$A</definedName>
    <definedName name="_xlnm.Print_Titles" localSheetId="8">'104'!$A:$A</definedName>
    <definedName name="_xlnm.Print_Titles" localSheetId="7">'105'!$A:$A</definedName>
    <definedName name="_xlnm.Print_Titles" localSheetId="6">'106'!$A:$A</definedName>
    <definedName name="_xlnm.Print_Titles" localSheetId="1">'107'!$A:$A</definedName>
    <definedName name="_xlnm.Print_Titles" localSheetId="5">'107Q1'!$A:$A</definedName>
    <definedName name="_xlnm.Print_Titles" localSheetId="4">'107Q2'!$A:$A</definedName>
    <definedName name="_xlnm.Print_Titles" localSheetId="3">'107Q3'!$A:$A</definedName>
    <definedName name="_xlnm.Print_Titles" localSheetId="2">'107Q4'!$A:$A</definedName>
    <definedName name="_xlnm.Print_Titles" localSheetId="0">歷年!$A:$A</definedName>
    <definedName name="民國100年第2季">#REF!</definedName>
  </definedNames>
  <calcPr calcId="145621" fullCalcOnLoad="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G23" i="4" l="1"/>
  <c r="H23" i="4"/>
  <c r="I23" i="4"/>
  <c r="J23" i="4"/>
  <c r="O23" i="4"/>
  <c r="P23" i="4"/>
  <c r="Q23" i="4"/>
  <c r="R23" i="4"/>
  <c r="W23" i="4"/>
  <c r="X23" i="4"/>
  <c r="Y23" i="4"/>
  <c r="Z23" i="4"/>
  <c r="AE23" i="4"/>
  <c r="AF23" i="4"/>
  <c r="AG23" i="4"/>
  <c r="AH23" i="4"/>
  <c r="AM23" i="4"/>
  <c r="AN23" i="4"/>
  <c r="AO23" i="4"/>
  <c r="AP23" i="4"/>
  <c r="AU23" i="4"/>
  <c r="AV23" i="4"/>
  <c r="AW23" i="4"/>
  <c r="AX23" i="4"/>
  <c r="BC23" i="4"/>
  <c r="BD23" i="4"/>
  <c r="BE23" i="4"/>
  <c r="BF23" i="4"/>
  <c r="BK23" i="4"/>
  <c r="BL23" i="4"/>
  <c r="BM23" i="4"/>
  <c r="BN23" i="4"/>
  <c r="BS23" i="4"/>
  <c r="BT23" i="4"/>
  <c r="BU23" i="4"/>
  <c r="BV23" i="4"/>
  <c r="CA23" i="4"/>
  <c r="CB23" i="4"/>
  <c r="CC23" i="4"/>
  <c r="CD23" i="4"/>
  <c r="CI23" i="4"/>
  <c r="CJ23" i="4"/>
  <c r="CK23" i="4"/>
  <c r="CL23" i="4"/>
  <c r="CQ23" i="4"/>
  <c r="CR23" i="4"/>
  <c r="CS23" i="4"/>
  <c r="CT23" i="4"/>
  <c r="CY23" i="4"/>
  <c r="B23" i="4"/>
  <c r="C15" i="4"/>
  <c r="C23" i="4" s="1"/>
  <c r="D15" i="4"/>
  <c r="D23" i="4" s="1"/>
  <c r="E15" i="4"/>
  <c r="E23" i="4" s="1"/>
  <c r="F15" i="4"/>
  <c r="F23" i="4" s="1"/>
  <c r="G15" i="4"/>
  <c r="H15" i="4"/>
  <c r="I15" i="4"/>
  <c r="J15" i="4"/>
  <c r="K15" i="4"/>
  <c r="K23" i="4" s="1"/>
  <c r="L15" i="4"/>
  <c r="L23" i="4" s="1"/>
  <c r="M15" i="4"/>
  <c r="M23" i="4" s="1"/>
  <c r="N15" i="4"/>
  <c r="N23" i="4" s="1"/>
  <c r="O15" i="4"/>
  <c r="P15" i="4"/>
  <c r="Q15" i="4"/>
  <c r="R15" i="4"/>
  <c r="S15" i="4"/>
  <c r="S23" i="4" s="1"/>
  <c r="T15" i="4"/>
  <c r="T23" i="4" s="1"/>
  <c r="U15" i="4"/>
  <c r="U23" i="4" s="1"/>
  <c r="V15" i="4"/>
  <c r="V23" i="4" s="1"/>
  <c r="W15" i="4"/>
  <c r="X15" i="4"/>
  <c r="Y15" i="4"/>
  <c r="Z15" i="4"/>
  <c r="AA15" i="4"/>
  <c r="AA23" i="4" s="1"/>
  <c r="AB15" i="4"/>
  <c r="AB23" i="4" s="1"/>
  <c r="AC15" i="4"/>
  <c r="AC23" i="4" s="1"/>
  <c r="AD15" i="4"/>
  <c r="AD23" i="4" s="1"/>
  <c r="AE15" i="4"/>
  <c r="AF15" i="4"/>
  <c r="AG15" i="4"/>
  <c r="AH15" i="4"/>
  <c r="AI15" i="4"/>
  <c r="AI23" i="4" s="1"/>
  <c r="AJ15" i="4"/>
  <c r="AJ23" i="4" s="1"/>
  <c r="AK15" i="4"/>
  <c r="AK23" i="4" s="1"/>
  <c r="AL15" i="4"/>
  <c r="AL23" i="4" s="1"/>
  <c r="AM15" i="4"/>
  <c r="AN15" i="4"/>
  <c r="AO15" i="4"/>
  <c r="AP15" i="4"/>
  <c r="AQ15" i="4"/>
  <c r="AQ23" i="4" s="1"/>
  <c r="AR15" i="4"/>
  <c r="AR23" i="4" s="1"/>
  <c r="AS15" i="4"/>
  <c r="AS23" i="4" s="1"/>
  <c r="AT15" i="4"/>
  <c r="AT23" i="4" s="1"/>
  <c r="AU15" i="4"/>
  <c r="AV15" i="4"/>
  <c r="AW15" i="4"/>
  <c r="AX15" i="4"/>
  <c r="AY15" i="4"/>
  <c r="AY23" i="4" s="1"/>
  <c r="AZ15" i="4"/>
  <c r="AZ23" i="4" s="1"/>
  <c r="BA15" i="4"/>
  <c r="BA23" i="4" s="1"/>
  <c r="BB15" i="4"/>
  <c r="BB23" i="4" s="1"/>
  <c r="BC15" i="4"/>
  <c r="BD15" i="4"/>
  <c r="BE15" i="4"/>
  <c r="BF15" i="4"/>
  <c r="BG15" i="4"/>
  <c r="BG23" i="4" s="1"/>
  <c r="BH15" i="4"/>
  <c r="BH23" i="4" s="1"/>
  <c r="BI15" i="4"/>
  <c r="BI23" i="4" s="1"/>
  <c r="BJ15" i="4"/>
  <c r="BJ23" i="4" s="1"/>
  <c r="BK15" i="4"/>
  <c r="BL15" i="4"/>
  <c r="BM15" i="4"/>
  <c r="BN15" i="4"/>
  <c r="BO15" i="4"/>
  <c r="BO23" i="4" s="1"/>
  <c r="BP15" i="4"/>
  <c r="BP23" i="4" s="1"/>
  <c r="BQ15" i="4"/>
  <c r="BQ23" i="4" s="1"/>
  <c r="BR15" i="4"/>
  <c r="BR23" i="4" s="1"/>
  <c r="BS15" i="4"/>
  <c r="BT15" i="4"/>
  <c r="BU15" i="4"/>
  <c r="BV15" i="4"/>
  <c r="BW15" i="4"/>
  <c r="BW23" i="4" s="1"/>
  <c r="BX15" i="4"/>
  <c r="BX23" i="4" s="1"/>
  <c r="BY15" i="4"/>
  <c r="BY23" i="4" s="1"/>
  <c r="BZ15" i="4"/>
  <c r="BZ23" i="4" s="1"/>
  <c r="CA15" i="4"/>
  <c r="CB15" i="4"/>
  <c r="CC15" i="4"/>
  <c r="CD15" i="4"/>
  <c r="CE15" i="4"/>
  <c r="CE23" i="4" s="1"/>
  <c r="CF15" i="4"/>
  <c r="CF23" i="4" s="1"/>
  <c r="CG15" i="4"/>
  <c r="CG23" i="4" s="1"/>
  <c r="CH15" i="4"/>
  <c r="CH23" i="4" s="1"/>
  <c r="CI15" i="4"/>
  <c r="CJ15" i="4"/>
  <c r="CK15" i="4"/>
  <c r="CL15" i="4"/>
  <c r="CM15" i="4"/>
  <c r="CM23" i="4" s="1"/>
  <c r="CN15" i="4"/>
  <c r="CN23" i="4" s="1"/>
  <c r="CO15" i="4"/>
  <c r="CO23" i="4" s="1"/>
  <c r="CP15" i="4"/>
  <c r="CP23" i="4" s="1"/>
  <c r="CQ15" i="4"/>
  <c r="CR15" i="4"/>
  <c r="CS15" i="4"/>
  <c r="CT15" i="4"/>
  <c r="CU15" i="4"/>
  <c r="CU23" i="4" s="1"/>
  <c r="CV15" i="4"/>
  <c r="CV23" i="4" s="1"/>
  <c r="CW15" i="4"/>
  <c r="CW23" i="4" s="1"/>
  <c r="CX15" i="4"/>
  <c r="CX23" i="4" s="1"/>
  <c r="CY15" i="4"/>
  <c r="B15" i="4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AL60" i="18"/>
  <c r="AM60" i="18"/>
  <c r="AN60" i="18"/>
  <c r="AO60" i="18"/>
  <c r="AP60" i="18"/>
  <c r="AQ60" i="18"/>
  <c r="AR60" i="18"/>
  <c r="AS60" i="18"/>
  <c r="AT60" i="18"/>
  <c r="AU60" i="18"/>
  <c r="AV60" i="18"/>
  <c r="AW60" i="18"/>
  <c r="AX60" i="18"/>
  <c r="AY60" i="18"/>
  <c r="AZ60" i="18"/>
  <c r="BA60" i="18"/>
  <c r="BB60" i="18"/>
  <c r="BC60" i="18"/>
  <c r="BD60" i="18"/>
  <c r="BE60" i="18"/>
  <c r="BF60" i="18"/>
  <c r="BG60" i="18"/>
  <c r="BH60" i="18"/>
  <c r="BI60" i="18"/>
  <c r="BJ60" i="18"/>
  <c r="BK60" i="18"/>
  <c r="BL60" i="18"/>
  <c r="BM60" i="18"/>
  <c r="BN60" i="18"/>
  <c r="BO60" i="18"/>
  <c r="BP60" i="18"/>
  <c r="BQ60" i="18"/>
  <c r="BR60" i="18"/>
  <c r="BS60" i="18"/>
  <c r="BT60" i="18"/>
  <c r="BU60" i="18"/>
  <c r="BV60" i="18"/>
  <c r="BW60" i="18"/>
  <c r="BX60" i="18"/>
  <c r="BY60" i="18"/>
  <c r="BZ60" i="18"/>
  <c r="CA60" i="18"/>
  <c r="CB60" i="18"/>
  <c r="CC60" i="18"/>
  <c r="CD60" i="18"/>
  <c r="CE60" i="18"/>
  <c r="CF60" i="18"/>
  <c r="CG60" i="18"/>
  <c r="CH60" i="18"/>
  <c r="CI60" i="18"/>
  <c r="CJ60" i="18"/>
  <c r="CK60" i="18"/>
  <c r="CL60" i="18"/>
  <c r="CM60" i="18"/>
  <c r="CN60" i="18"/>
  <c r="CO60" i="18"/>
  <c r="CP60" i="18"/>
  <c r="CQ60" i="18"/>
  <c r="CR60" i="18"/>
  <c r="CS60" i="18"/>
  <c r="CT60" i="18"/>
  <c r="CU60" i="18"/>
  <c r="CV60" i="18"/>
  <c r="CW60" i="18"/>
  <c r="CX60" i="18"/>
  <c r="CY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AL61" i="18"/>
  <c r="AM61" i="18"/>
  <c r="AN61" i="18"/>
  <c r="AO61" i="18"/>
  <c r="AP61" i="18"/>
  <c r="AQ61" i="18"/>
  <c r="AR61" i="18"/>
  <c r="AS61" i="18"/>
  <c r="AT61" i="18"/>
  <c r="AU61" i="18"/>
  <c r="AV61" i="18"/>
  <c r="AW61" i="18"/>
  <c r="AX61" i="18"/>
  <c r="AY61" i="18"/>
  <c r="AZ61" i="18"/>
  <c r="BA61" i="18"/>
  <c r="BB61" i="18"/>
  <c r="BC61" i="18"/>
  <c r="BD61" i="18"/>
  <c r="BE61" i="18"/>
  <c r="BF61" i="18"/>
  <c r="BG61" i="18"/>
  <c r="BH61" i="18"/>
  <c r="BI61" i="18"/>
  <c r="BJ61" i="18"/>
  <c r="BK61" i="18"/>
  <c r="BL61" i="18"/>
  <c r="BM61" i="18"/>
  <c r="BN61" i="18"/>
  <c r="BO61" i="18"/>
  <c r="BP61" i="18"/>
  <c r="BQ61" i="18"/>
  <c r="BR61" i="18"/>
  <c r="BS61" i="18"/>
  <c r="BT61" i="18"/>
  <c r="BU61" i="18"/>
  <c r="BV61" i="18"/>
  <c r="BW61" i="18"/>
  <c r="BX61" i="18"/>
  <c r="BY61" i="18"/>
  <c r="BZ61" i="18"/>
  <c r="CA61" i="18"/>
  <c r="CB61" i="18"/>
  <c r="CC61" i="18"/>
  <c r="CD61" i="18"/>
  <c r="CE61" i="18"/>
  <c r="CF61" i="18"/>
  <c r="CG61" i="18"/>
  <c r="CH61" i="18"/>
  <c r="CI61" i="18"/>
  <c r="CJ61" i="18"/>
  <c r="CK61" i="18"/>
  <c r="CL61" i="18"/>
  <c r="CM61" i="18"/>
  <c r="CN61" i="18"/>
  <c r="CO61" i="18"/>
  <c r="CP61" i="18"/>
  <c r="CQ61" i="18"/>
  <c r="CR61" i="18"/>
  <c r="CS61" i="18"/>
  <c r="CT61" i="18"/>
  <c r="CU61" i="18"/>
  <c r="CV61" i="18"/>
  <c r="CW61" i="18"/>
  <c r="CX61" i="18"/>
  <c r="CY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AL62" i="18"/>
  <c r="AM62" i="18"/>
  <c r="AN62" i="18"/>
  <c r="AO62" i="18"/>
  <c r="AP62" i="18"/>
  <c r="AQ62" i="18"/>
  <c r="AR62" i="18"/>
  <c r="AS62" i="18"/>
  <c r="AT62" i="18"/>
  <c r="AU62" i="18"/>
  <c r="AV62" i="18"/>
  <c r="AW62" i="18"/>
  <c r="AX62" i="18"/>
  <c r="AY62" i="18"/>
  <c r="AZ62" i="18"/>
  <c r="BA62" i="18"/>
  <c r="BB62" i="18"/>
  <c r="BC62" i="18"/>
  <c r="BD62" i="18"/>
  <c r="BE62" i="18"/>
  <c r="BF62" i="18"/>
  <c r="BG62" i="18"/>
  <c r="BH62" i="18"/>
  <c r="BI62" i="18"/>
  <c r="BJ62" i="18"/>
  <c r="BK62" i="18"/>
  <c r="BL62" i="18"/>
  <c r="BM62" i="18"/>
  <c r="BN62" i="18"/>
  <c r="BO62" i="18"/>
  <c r="BP62" i="18"/>
  <c r="BQ62" i="18"/>
  <c r="BR62" i="18"/>
  <c r="BS62" i="18"/>
  <c r="BT62" i="18"/>
  <c r="BU62" i="18"/>
  <c r="BV62" i="18"/>
  <c r="BW62" i="18"/>
  <c r="BX62" i="18"/>
  <c r="BY62" i="18"/>
  <c r="BZ62" i="18"/>
  <c r="CA62" i="18"/>
  <c r="CB62" i="18"/>
  <c r="CC62" i="18"/>
  <c r="CD62" i="18"/>
  <c r="CE62" i="18"/>
  <c r="CF62" i="18"/>
  <c r="CG62" i="18"/>
  <c r="CH62" i="18"/>
  <c r="CI62" i="18"/>
  <c r="CJ62" i="18"/>
  <c r="CK62" i="18"/>
  <c r="CL62" i="18"/>
  <c r="CM62" i="18"/>
  <c r="CN62" i="18"/>
  <c r="CO62" i="18"/>
  <c r="CP62" i="18"/>
  <c r="CQ62" i="18"/>
  <c r="CR62" i="18"/>
  <c r="CS62" i="18"/>
  <c r="CT62" i="18"/>
  <c r="CU62" i="18"/>
  <c r="CV62" i="18"/>
  <c r="CW62" i="18"/>
  <c r="CX62" i="18"/>
  <c r="CY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AL63" i="18"/>
  <c r="AM63" i="18"/>
  <c r="AN63" i="18"/>
  <c r="AO63" i="18"/>
  <c r="AP63" i="18"/>
  <c r="AQ63" i="18"/>
  <c r="AR63" i="18"/>
  <c r="AS63" i="18"/>
  <c r="AT63" i="18"/>
  <c r="AU63" i="18"/>
  <c r="AV63" i="18"/>
  <c r="AW63" i="18"/>
  <c r="AX63" i="18"/>
  <c r="AY63" i="18"/>
  <c r="AZ63" i="18"/>
  <c r="BA63" i="18"/>
  <c r="BB63" i="18"/>
  <c r="BC63" i="18"/>
  <c r="BD63" i="18"/>
  <c r="BE63" i="18"/>
  <c r="BF63" i="18"/>
  <c r="BG63" i="18"/>
  <c r="BH63" i="18"/>
  <c r="BI63" i="18"/>
  <c r="BJ63" i="18"/>
  <c r="BK63" i="18"/>
  <c r="BL63" i="18"/>
  <c r="BM63" i="18"/>
  <c r="BN63" i="18"/>
  <c r="BO63" i="18"/>
  <c r="BP63" i="18"/>
  <c r="BQ63" i="18"/>
  <c r="BR63" i="18"/>
  <c r="BS63" i="18"/>
  <c r="BT63" i="18"/>
  <c r="BU63" i="18"/>
  <c r="BV63" i="18"/>
  <c r="BW63" i="18"/>
  <c r="BX63" i="18"/>
  <c r="BY63" i="18"/>
  <c r="BZ63" i="18"/>
  <c r="CA63" i="18"/>
  <c r="CB63" i="18"/>
  <c r="CC63" i="18"/>
  <c r="CD63" i="18"/>
  <c r="CE63" i="18"/>
  <c r="CF63" i="18"/>
  <c r="CG63" i="18"/>
  <c r="CH63" i="18"/>
  <c r="CI63" i="18"/>
  <c r="CJ63" i="18"/>
  <c r="CK63" i="18"/>
  <c r="CL63" i="18"/>
  <c r="CM63" i="18"/>
  <c r="CN63" i="18"/>
  <c r="CO63" i="18"/>
  <c r="CP63" i="18"/>
  <c r="CQ63" i="18"/>
  <c r="CR63" i="18"/>
  <c r="CS63" i="18"/>
  <c r="CT63" i="18"/>
  <c r="CU63" i="18"/>
  <c r="CV63" i="18"/>
  <c r="CW63" i="18"/>
  <c r="CX63" i="18"/>
  <c r="CY63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D64" i="18"/>
  <c r="AE64" i="18"/>
  <c r="AF64" i="18"/>
  <c r="AG64" i="18"/>
  <c r="AH64" i="18"/>
  <c r="AI64" i="18"/>
  <c r="AJ64" i="18"/>
  <c r="AK64" i="18"/>
  <c r="AL64" i="18"/>
  <c r="AM64" i="18"/>
  <c r="AN64" i="18"/>
  <c r="AO64" i="18"/>
  <c r="AP64" i="18"/>
  <c r="AQ64" i="18"/>
  <c r="AR64" i="18"/>
  <c r="AS64" i="18"/>
  <c r="AT64" i="18"/>
  <c r="AU64" i="18"/>
  <c r="AV64" i="18"/>
  <c r="AW64" i="18"/>
  <c r="AX64" i="18"/>
  <c r="AY64" i="18"/>
  <c r="AZ64" i="18"/>
  <c r="BA64" i="18"/>
  <c r="BB64" i="18"/>
  <c r="BC64" i="18"/>
  <c r="BD64" i="18"/>
  <c r="BE64" i="18"/>
  <c r="BF64" i="18"/>
  <c r="BG64" i="18"/>
  <c r="BH64" i="18"/>
  <c r="BI64" i="18"/>
  <c r="BJ64" i="18"/>
  <c r="BK64" i="18"/>
  <c r="BL64" i="18"/>
  <c r="BM64" i="18"/>
  <c r="BN64" i="18"/>
  <c r="BO64" i="18"/>
  <c r="BP64" i="18"/>
  <c r="BQ64" i="18"/>
  <c r="BR64" i="18"/>
  <c r="BS64" i="18"/>
  <c r="BT64" i="18"/>
  <c r="BU64" i="18"/>
  <c r="BV64" i="18"/>
  <c r="BW64" i="18"/>
  <c r="BX64" i="18"/>
  <c r="BY64" i="18"/>
  <c r="BZ64" i="18"/>
  <c r="CA64" i="18"/>
  <c r="CB64" i="18"/>
  <c r="CC64" i="18"/>
  <c r="CD64" i="18"/>
  <c r="CE64" i="18"/>
  <c r="CF64" i="18"/>
  <c r="CG64" i="18"/>
  <c r="CH64" i="18"/>
  <c r="CI64" i="18"/>
  <c r="CJ64" i="18"/>
  <c r="CK64" i="18"/>
  <c r="CL64" i="18"/>
  <c r="CM64" i="18"/>
  <c r="CN64" i="18"/>
  <c r="CO64" i="18"/>
  <c r="CP64" i="18"/>
  <c r="CQ64" i="18"/>
  <c r="CR64" i="18"/>
  <c r="CS64" i="18"/>
  <c r="CT64" i="18"/>
  <c r="CU64" i="18"/>
  <c r="CV64" i="18"/>
  <c r="CW64" i="18"/>
  <c r="CX64" i="18"/>
  <c r="CY64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AD65" i="18"/>
  <c r="AE65" i="18"/>
  <c r="AF65" i="18"/>
  <c r="AG65" i="18"/>
  <c r="AH65" i="18"/>
  <c r="AI65" i="18"/>
  <c r="AJ65" i="18"/>
  <c r="AK65" i="18"/>
  <c r="AL65" i="18"/>
  <c r="AM65" i="18"/>
  <c r="AN65" i="18"/>
  <c r="AO65" i="18"/>
  <c r="AP65" i="18"/>
  <c r="AQ65" i="18"/>
  <c r="AR65" i="18"/>
  <c r="AS65" i="18"/>
  <c r="AT65" i="18"/>
  <c r="AU65" i="18"/>
  <c r="AV65" i="18"/>
  <c r="AW65" i="18"/>
  <c r="AX65" i="18"/>
  <c r="AY65" i="18"/>
  <c r="AZ65" i="18"/>
  <c r="BA65" i="18"/>
  <c r="BB65" i="18"/>
  <c r="BC65" i="18"/>
  <c r="BD65" i="18"/>
  <c r="BE65" i="18"/>
  <c r="BF65" i="18"/>
  <c r="BG65" i="18"/>
  <c r="BH65" i="18"/>
  <c r="BI65" i="18"/>
  <c r="BJ65" i="18"/>
  <c r="BK65" i="18"/>
  <c r="BL65" i="18"/>
  <c r="BM65" i="18"/>
  <c r="BN65" i="18"/>
  <c r="BO65" i="18"/>
  <c r="BP65" i="18"/>
  <c r="BQ65" i="18"/>
  <c r="BR65" i="18"/>
  <c r="BS65" i="18"/>
  <c r="BT65" i="18"/>
  <c r="BU65" i="18"/>
  <c r="BV65" i="18"/>
  <c r="BW65" i="18"/>
  <c r="BX65" i="18"/>
  <c r="BY65" i="18"/>
  <c r="BZ65" i="18"/>
  <c r="CA65" i="18"/>
  <c r="CB65" i="18"/>
  <c r="CC65" i="18"/>
  <c r="CD65" i="18"/>
  <c r="CE65" i="18"/>
  <c r="CF65" i="18"/>
  <c r="CG65" i="18"/>
  <c r="CH65" i="18"/>
  <c r="CI65" i="18"/>
  <c r="CJ65" i="18"/>
  <c r="CK65" i="18"/>
  <c r="CL65" i="18"/>
  <c r="CM65" i="18"/>
  <c r="CN65" i="18"/>
  <c r="CO65" i="18"/>
  <c r="CP65" i="18"/>
  <c r="CQ65" i="18"/>
  <c r="CR65" i="18"/>
  <c r="CS65" i="18"/>
  <c r="CT65" i="18"/>
  <c r="CU65" i="18"/>
  <c r="CV65" i="18"/>
  <c r="CW65" i="18"/>
  <c r="CX65" i="18"/>
  <c r="CY65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O66" i="18"/>
  <c r="P66" i="18"/>
  <c r="Q66" i="18"/>
  <c r="R66" i="18"/>
  <c r="S66" i="18"/>
  <c r="T66" i="18"/>
  <c r="U66" i="18"/>
  <c r="V66" i="18"/>
  <c r="W66" i="18"/>
  <c r="X66" i="18"/>
  <c r="Y66" i="18"/>
  <c r="Z66" i="18"/>
  <c r="AA66" i="18"/>
  <c r="AB66" i="18"/>
  <c r="AC66" i="18"/>
  <c r="AD66" i="18"/>
  <c r="AE66" i="18"/>
  <c r="AF66" i="18"/>
  <c r="AG66" i="18"/>
  <c r="AH66" i="18"/>
  <c r="AI66" i="18"/>
  <c r="AJ66" i="18"/>
  <c r="AK66" i="18"/>
  <c r="AL66" i="18"/>
  <c r="AM66" i="18"/>
  <c r="AN66" i="18"/>
  <c r="AO66" i="18"/>
  <c r="AP66" i="18"/>
  <c r="AQ66" i="18"/>
  <c r="AR66" i="18"/>
  <c r="AS66" i="18"/>
  <c r="AT66" i="18"/>
  <c r="AU66" i="18"/>
  <c r="AV66" i="18"/>
  <c r="AW66" i="18"/>
  <c r="AX66" i="18"/>
  <c r="AY66" i="18"/>
  <c r="AZ66" i="18"/>
  <c r="BA66" i="18"/>
  <c r="BB66" i="18"/>
  <c r="BC66" i="18"/>
  <c r="BD66" i="18"/>
  <c r="BE66" i="18"/>
  <c r="BF66" i="18"/>
  <c r="BG66" i="18"/>
  <c r="BH66" i="18"/>
  <c r="BI66" i="18"/>
  <c r="BJ66" i="18"/>
  <c r="BK66" i="18"/>
  <c r="BL66" i="18"/>
  <c r="BM66" i="18"/>
  <c r="BN66" i="18"/>
  <c r="BO66" i="18"/>
  <c r="BP66" i="18"/>
  <c r="BQ66" i="18"/>
  <c r="BR66" i="18"/>
  <c r="BS66" i="18"/>
  <c r="BT66" i="18"/>
  <c r="BU66" i="18"/>
  <c r="BV66" i="18"/>
  <c r="BW66" i="18"/>
  <c r="BX66" i="18"/>
  <c r="BY66" i="18"/>
  <c r="BZ66" i="18"/>
  <c r="CA66" i="18"/>
  <c r="CB66" i="18"/>
  <c r="CC66" i="18"/>
  <c r="CD66" i="18"/>
  <c r="CE66" i="18"/>
  <c r="CF66" i="18"/>
  <c r="CG66" i="18"/>
  <c r="CH66" i="18"/>
  <c r="CI66" i="18"/>
  <c r="CJ66" i="18"/>
  <c r="CK66" i="18"/>
  <c r="CL66" i="18"/>
  <c r="CM66" i="18"/>
  <c r="CN66" i="18"/>
  <c r="CO66" i="18"/>
  <c r="CP66" i="18"/>
  <c r="CQ66" i="18"/>
  <c r="CR66" i="18"/>
  <c r="CS66" i="18"/>
  <c r="CT66" i="18"/>
  <c r="CU66" i="18"/>
  <c r="CV66" i="18"/>
  <c r="CW66" i="18"/>
  <c r="CX66" i="18"/>
  <c r="CY66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O67" i="18"/>
  <c r="P67" i="18"/>
  <c r="Q67" i="18"/>
  <c r="R67" i="18"/>
  <c r="S67" i="18"/>
  <c r="T67" i="18"/>
  <c r="U67" i="18"/>
  <c r="V67" i="18"/>
  <c r="W67" i="18"/>
  <c r="X67" i="18"/>
  <c r="Y67" i="18"/>
  <c r="Z67" i="18"/>
  <c r="AA67" i="18"/>
  <c r="AB67" i="18"/>
  <c r="AC67" i="18"/>
  <c r="AD67" i="18"/>
  <c r="AE67" i="18"/>
  <c r="AF67" i="18"/>
  <c r="AG67" i="18"/>
  <c r="AH67" i="18"/>
  <c r="AI67" i="18"/>
  <c r="AJ67" i="18"/>
  <c r="AK67" i="18"/>
  <c r="AL67" i="18"/>
  <c r="AM67" i="18"/>
  <c r="AN67" i="18"/>
  <c r="AO67" i="18"/>
  <c r="AP67" i="18"/>
  <c r="AQ67" i="18"/>
  <c r="AR67" i="18"/>
  <c r="AS67" i="18"/>
  <c r="AT67" i="18"/>
  <c r="AU67" i="18"/>
  <c r="AV67" i="18"/>
  <c r="AW67" i="18"/>
  <c r="AX67" i="18"/>
  <c r="AY67" i="18"/>
  <c r="AZ67" i="18"/>
  <c r="BA67" i="18"/>
  <c r="BB67" i="18"/>
  <c r="BC67" i="18"/>
  <c r="BD67" i="18"/>
  <c r="BE67" i="18"/>
  <c r="BF67" i="18"/>
  <c r="BG67" i="18"/>
  <c r="BH67" i="18"/>
  <c r="BI67" i="18"/>
  <c r="BJ67" i="18"/>
  <c r="BK67" i="18"/>
  <c r="BL67" i="18"/>
  <c r="BM67" i="18"/>
  <c r="BN67" i="18"/>
  <c r="BO67" i="18"/>
  <c r="BP67" i="18"/>
  <c r="BQ67" i="18"/>
  <c r="BR67" i="18"/>
  <c r="BS67" i="18"/>
  <c r="BT67" i="18"/>
  <c r="BU67" i="18"/>
  <c r="BV67" i="18"/>
  <c r="BW67" i="18"/>
  <c r="BX67" i="18"/>
  <c r="BY67" i="18"/>
  <c r="BZ67" i="18"/>
  <c r="CA67" i="18"/>
  <c r="CB67" i="18"/>
  <c r="CC67" i="18"/>
  <c r="CD67" i="18"/>
  <c r="CE67" i="18"/>
  <c r="CF67" i="18"/>
  <c r="CG67" i="18"/>
  <c r="CH67" i="18"/>
  <c r="CI67" i="18"/>
  <c r="CJ67" i="18"/>
  <c r="CK67" i="18"/>
  <c r="CL67" i="18"/>
  <c r="CM67" i="18"/>
  <c r="CN67" i="18"/>
  <c r="CO67" i="18"/>
  <c r="CP67" i="18"/>
  <c r="CQ67" i="18"/>
  <c r="CR67" i="18"/>
  <c r="CS67" i="18"/>
  <c r="CT67" i="18"/>
  <c r="CU67" i="18"/>
  <c r="CV67" i="18"/>
  <c r="CW67" i="18"/>
  <c r="CX67" i="18"/>
  <c r="CY67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O68" i="18"/>
  <c r="P68" i="18"/>
  <c r="Q68" i="18"/>
  <c r="R68" i="18"/>
  <c r="S68" i="18"/>
  <c r="T68" i="18"/>
  <c r="U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H68" i="18"/>
  <c r="AI68" i="18"/>
  <c r="AJ68" i="18"/>
  <c r="AK68" i="18"/>
  <c r="AL68" i="18"/>
  <c r="AM68" i="18"/>
  <c r="AN68" i="18"/>
  <c r="AO68" i="18"/>
  <c r="AP68" i="18"/>
  <c r="AQ68" i="18"/>
  <c r="AR68" i="18"/>
  <c r="AS68" i="18"/>
  <c r="AT68" i="18"/>
  <c r="AU68" i="18"/>
  <c r="AV68" i="18"/>
  <c r="AW68" i="18"/>
  <c r="AX68" i="18"/>
  <c r="AY68" i="18"/>
  <c r="AZ68" i="18"/>
  <c r="BA68" i="18"/>
  <c r="BB68" i="18"/>
  <c r="BC68" i="18"/>
  <c r="BD68" i="18"/>
  <c r="BE68" i="18"/>
  <c r="BF68" i="18"/>
  <c r="BG68" i="18"/>
  <c r="BH68" i="18"/>
  <c r="BI68" i="18"/>
  <c r="BJ68" i="18"/>
  <c r="BK68" i="18"/>
  <c r="BL68" i="18"/>
  <c r="BM68" i="18"/>
  <c r="BN68" i="18"/>
  <c r="BO68" i="18"/>
  <c r="BP68" i="18"/>
  <c r="BQ68" i="18"/>
  <c r="BR68" i="18"/>
  <c r="BS68" i="18"/>
  <c r="BT68" i="18"/>
  <c r="BU68" i="18"/>
  <c r="BV68" i="18"/>
  <c r="BW68" i="18"/>
  <c r="BX68" i="18"/>
  <c r="BY68" i="18"/>
  <c r="BZ68" i="18"/>
  <c r="CA68" i="18"/>
  <c r="CB68" i="18"/>
  <c r="CC68" i="18"/>
  <c r="CD68" i="18"/>
  <c r="CE68" i="18"/>
  <c r="CF68" i="18"/>
  <c r="CG68" i="18"/>
  <c r="CH68" i="18"/>
  <c r="CI68" i="18"/>
  <c r="CJ68" i="18"/>
  <c r="CK68" i="18"/>
  <c r="CL68" i="18"/>
  <c r="CM68" i="18"/>
  <c r="CN68" i="18"/>
  <c r="CO68" i="18"/>
  <c r="CP68" i="18"/>
  <c r="CQ68" i="18"/>
  <c r="CR68" i="18"/>
  <c r="CS68" i="18"/>
  <c r="CT68" i="18"/>
  <c r="CU68" i="18"/>
  <c r="CV68" i="18"/>
  <c r="CW68" i="18"/>
  <c r="CX68" i="18"/>
  <c r="CY68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O69" i="18"/>
  <c r="P69" i="18"/>
  <c r="Q69" i="18"/>
  <c r="R69" i="18"/>
  <c r="S69" i="18"/>
  <c r="T69" i="18"/>
  <c r="U69" i="18"/>
  <c r="V69" i="18"/>
  <c r="W69" i="18"/>
  <c r="X69" i="18"/>
  <c r="Y69" i="18"/>
  <c r="Z69" i="18"/>
  <c r="AA69" i="18"/>
  <c r="AB69" i="18"/>
  <c r="AC69" i="18"/>
  <c r="AD69" i="18"/>
  <c r="AE69" i="18"/>
  <c r="AF69" i="18"/>
  <c r="AG69" i="18"/>
  <c r="AH69" i="18"/>
  <c r="AI69" i="18"/>
  <c r="AJ69" i="18"/>
  <c r="AK69" i="18"/>
  <c r="AL69" i="18"/>
  <c r="AM69" i="18"/>
  <c r="AN69" i="18"/>
  <c r="AO69" i="18"/>
  <c r="AP69" i="18"/>
  <c r="AQ69" i="18"/>
  <c r="AR69" i="18"/>
  <c r="AS69" i="18"/>
  <c r="AT69" i="18"/>
  <c r="AU69" i="18"/>
  <c r="AV69" i="18"/>
  <c r="AW69" i="18"/>
  <c r="AX69" i="18"/>
  <c r="AY69" i="18"/>
  <c r="AZ69" i="18"/>
  <c r="BA69" i="18"/>
  <c r="BB69" i="18"/>
  <c r="BC69" i="18"/>
  <c r="BD69" i="18"/>
  <c r="BE69" i="18"/>
  <c r="BF69" i="18"/>
  <c r="BG69" i="18"/>
  <c r="BH69" i="18"/>
  <c r="BI69" i="18"/>
  <c r="BJ69" i="18"/>
  <c r="BK69" i="18"/>
  <c r="BL69" i="18"/>
  <c r="BM69" i="18"/>
  <c r="BN69" i="18"/>
  <c r="BO69" i="18"/>
  <c r="BP69" i="18"/>
  <c r="BQ69" i="18"/>
  <c r="BR69" i="18"/>
  <c r="BS69" i="18"/>
  <c r="BT69" i="18"/>
  <c r="BU69" i="18"/>
  <c r="BV69" i="18"/>
  <c r="BW69" i="18"/>
  <c r="BX69" i="18"/>
  <c r="BY69" i="18"/>
  <c r="BZ69" i="18"/>
  <c r="CA69" i="18"/>
  <c r="CB69" i="18"/>
  <c r="CC69" i="18"/>
  <c r="CD69" i="18"/>
  <c r="CE69" i="18"/>
  <c r="CF69" i="18"/>
  <c r="CG69" i="18"/>
  <c r="CH69" i="18"/>
  <c r="CI69" i="18"/>
  <c r="CJ69" i="18"/>
  <c r="CK69" i="18"/>
  <c r="CL69" i="18"/>
  <c r="CM69" i="18"/>
  <c r="CN69" i="18"/>
  <c r="CO69" i="18"/>
  <c r="CP69" i="18"/>
  <c r="CQ69" i="18"/>
  <c r="CR69" i="18"/>
  <c r="CS69" i="18"/>
  <c r="CT69" i="18"/>
  <c r="CU69" i="18"/>
  <c r="CV69" i="18"/>
  <c r="CW69" i="18"/>
  <c r="CX69" i="18"/>
  <c r="CY69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O70" i="18"/>
  <c r="P70" i="18"/>
  <c r="Q70" i="18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AE70" i="18"/>
  <c r="AF70" i="18"/>
  <c r="AG70" i="18"/>
  <c r="AH70" i="18"/>
  <c r="AI70" i="18"/>
  <c r="AJ70" i="18"/>
  <c r="AK70" i="18"/>
  <c r="AL70" i="18"/>
  <c r="AM70" i="18"/>
  <c r="AN70" i="18"/>
  <c r="AO70" i="18"/>
  <c r="AP70" i="18"/>
  <c r="AQ70" i="18"/>
  <c r="AR70" i="18"/>
  <c r="AS70" i="18"/>
  <c r="AT70" i="18"/>
  <c r="AU70" i="18"/>
  <c r="AV70" i="18"/>
  <c r="AW70" i="18"/>
  <c r="AX70" i="18"/>
  <c r="AY70" i="18"/>
  <c r="AZ70" i="18"/>
  <c r="BA70" i="18"/>
  <c r="BB70" i="18"/>
  <c r="BC70" i="18"/>
  <c r="BD70" i="18"/>
  <c r="BE70" i="18"/>
  <c r="BF70" i="18"/>
  <c r="BG70" i="18"/>
  <c r="BH70" i="18"/>
  <c r="BI70" i="18"/>
  <c r="BJ70" i="18"/>
  <c r="BK70" i="18"/>
  <c r="BL70" i="18"/>
  <c r="BM70" i="18"/>
  <c r="BN70" i="18"/>
  <c r="BO70" i="18"/>
  <c r="BP70" i="18"/>
  <c r="BQ70" i="18"/>
  <c r="BR70" i="18"/>
  <c r="BS70" i="18"/>
  <c r="BT70" i="18"/>
  <c r="BU70" i="18"/>
  <c r="BV70" i="18"/>
  <c r="BW70" i="18"/>
  <c r="BX70" i="18"/>
  <c r="BY70" i="18"/>
  <c r="BZ70" i="18"/>
  <c r="CA70" i="18"/>
  <c r="CB70" i="18"/>
  <c r="CC70" i="18"/>
  <c r="CD70" i="18"/>
  <c r="CE70" i="18"/>
  <c r="CF70" i="18"/>
  <c r="CG70" i="18"/>
  <c r="CH70" i="18"/>
  <c r="CI70" i="18"/>
  <c r="CJ70" i="18"/>
  <c r="CK70" i="18"/>
  <c r="CL70" i="18"/>
  <c r="CM70" i="18"/>
  <c r="CN70" i="18"/>
  <c r="CO70" i="18"/>
  <c r="CP70" i="18"/>
  <c r="CQ70" i="18"/>
  <c r="CR70" i="18"/>
  <c r="CS70" i="18"/>
  <c r="CT70" i="18"/>
  <c r="CU70" i="18"/>
  <c r="CV70" i="18"/>
  <c r="CW70" i="18"/>
  <c r="CX70" i="18"/>
  <c r="CY70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O71" i="18"/>
  <c r="P71" i="18"/>
  <c r="Q71" i="18"/>
  <c r="R71" i="18"/>
  <c r="S71" i="18"/>
  <c r="T71" i="18"/>
  <c r="U71" i="18"/>
  <c r="V71" i="18"/>
  <c r="W71" i="18"/>
  <c r="X71" i="18"/>
  <c r="Y71" i="18"/>
  <c r="Z71" i="18"/>
  <c r="AA71" i="18"/>
  <c r="AB71" i="18"/>
  <c r="AC71" i="18"/>
  <c r="AD71" i="18"/>
  <c r="AE71" i="18"/>
  <c r="AF71" i="18"/>
  <c r="AG71" i="18"/>
  <c r="AH71" i="18"/>
  <c r="AI71" i="18"/>
  <c r="AJ71" i="18"/>
  <c r="AK71" i="18"/>
  <c r="AL71" i="18"/>
  <c r="AM71" i="18"/>
  <c r="AN71" i="18"/>
  <c r="AO71" i="18"/>
  <c r="AP71" i="18"/>
  <c r="AQ71" i="18"/>
  <c r="AR71" i="18"/>
  <c r="AS71" i="18"/>
  <c r="AT71" i="18"/>
  <c r="AU71" i="18"/>
  <c r="AV71" i="18"/>
  <c r="AW71" i="18"/>
  <c r="AX71" i="18"/>
  <c r="AY71" i="18"/>
  <c r="AZ71" i="18"/>
  <c r="BA71" i="18"/>
  <c r="BB71" i="18"/>
  <c r="BC71" i="18"/>
  <c r="BD71" i="18"/>
  <c r="BE71" i="18"/>
  <c r="BF71" i="18"/>
  <c r="BG71" i="18"/>
  <c r="BH71" i="18"/>
  <c r="BI71" i="18"/>
  <c r="BJ71" i="18"/>
  <c r="BK71" i="18"/>
  <c r="BL71" i="18"/>
  <c r="BM71" i="18"/>
  <c r="BN71" i="18"/>
  <c r="BO71" i="18"/>
  <c r="BP71" i="18"/>
  <c r="BQ71" i="18"/>
  <c r="BR71" i="18"/>
  <c r="BS71" i="18"/>
  <c r="BT71" i="18"/>
  <c r="BU71" i="18"/>
  <c r="BV71" i="18"/>
  <c r="BW71" i="18"/>
  <c r="BX71" i="18"/>
  <c r="BY71" i="18"/>
  <c r="BZ71" i="18"/>
  <c r="CA71" i="18"/>
  <c r="CB71" i="18"/>
  <c r="CC71" i="18"/>
  <c r="CD71" i="18"/>
  <c r="CE71" i="18"/>
  <c r="CF71" i="18"/>
  <c r="CG71" i="18"/>
  <c r="CH71" i="18"/>
  <c r="CI71" i="18"/>
  <c r="CJ71" i="18"/>
  <c r="CK71" i="18"/>
  <c r="CL71" i="18"/>
  <c r="CM71" i="18"/>
  <c r="CN71" i="18"/>
  <c r="CO71" i="18"/>
  <c r="CP71" i="18"/>
  <c r="CQ71" i="18"/>
  <c r="CR71" i="18"/>
  <c r="CS71" i="18"/>
  <c r="CT71" i="18"/>
  <c r="CU71" i="18"/>
  <c r="CV71" i="18"/>
  <c r="CW71" i="18"/>
  <c r="CX71" i="18"/>
  <c r="CY71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O72" i="18"/>
  <c r="P72" i="18"/>
  <c r="Q72" i="18"/>
  <c r="R72" i="18"/>
  <c r="S72" i="18"/>
  <c r="T72" i="18"/>
  <c r="U72" i="18"/>
  <c r="V72" i="18"/>
  <c r="W72" i="18"/>
  <c r="X72" i="18"/>
  <c r="Y72" i="18"/>
  <c r="Z72" i="18"/>
  <c r="AA72" i="18"/>
  <c r="AB72" i="18"/>
  <c r="AC72" i="18"/>
  <c r="AD72" i="18"/>
  <c r="AE72" i="18"/>
  <c r="AF72" i="18"/>
  <c r="AG72" i="18"/>
  <c r="AH72" i="18"/>
  <c r="AI72" i="18"/>
  <c r="AJ72" i="18"/>
  <c r="AK72" i="18"/>
  <c r="AL72" i="18"/>
  <c r="AM72" i="18"/>
  <c r="AN72" i="18"/>
  <c r="AO72" i="18"/>
  <c r="AP72" i="18"/>
  <c r="AQ72" i="18"/>
  <c r="AR72" i="18"/>
  <c r="AS72" i="18"/>
  <c r="AT72" i="18"/>
  <c r="AU72" i="18"/>
  <c r="AV72" i="18"/>
  <c r="AW72" i="18"/>
  <c r="AX72" i="18"/>
  <c r="AY72" i="18"/>
  <c r="AZ72" i="18"/>
  <c r="BA72" i="18"/>
  <c r="BB72" i="18"/>
  <c r="BC72" i="18"/>
  <c r="BD72" i="18"/>
  <c r="BE72" i="18"/>
  <c r="BF72" i="18"/>
  <c r="BG72" i="18"/>
  <c r="BH72" i="18"/>
  <c r="BI72" i="18"/>
  <c r="BJ72" i="18"/>
  <c r="BK72" i="18"/>
  <c r="BL72" i="18"/>
  <c r="BM72" i="18"/>
  <c r="BN72" i="18"/>
  <c r="BO72" i="18"/>
  <c r="BP72" i="18"/>
  <c r="BQ72" i="18"/>
  <c r="BR72" i="18"/>
  <c r="BS72" i="18"/>
  <c r="BT72" i="18"/>
  <c r="BU72" i="18"/>
  <c r="BV72" i="18"/>
  <c r="BW72" i="18"/>
  <c r="BX72" i="18"/>
  <c r="BY72" i="18"/>
  <c r="BZ72" i="18"/>
  <c r="CA72" i="18"/>
  <c r="CB72" i="18"/>
  <c r="CC72" i="18"/>
  <c r="CD72" i="18"/>
  <c r="CE72" i="18"/>
  <c r="CF72" i="18"/>
  <c r="CG72" i="18"/>
  <c r="CH72" i="18"/>
  <c r="CI72" i="18"/>
  <c r="CJ72" i="18"/>
  <c r="CK72" i="18"/>
  <c r="CL72" i="18"/>
  <c r="CM72" i="18"/>
  <c r="CN72" i="18"/>
  <c r="CO72" i="18"/>
  <c r="CP72" i="18"/>
  <c r="CQ72" i="18"/>
  <c r="CR72" i="18"/>
  <c r="CS72" i="18"/>
  <c r="CT72" i="18"/>
  <c r="CU72" i="18"/>
  <c r="CV72" i="18"/>
  <c r="CW72" i="18"/>
  <c r="CX72" i="18"/>
  <c r="CY72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O73" i="18"/>
  <c r="P73" i="18"/>
  <c r="Q73" i="18"/>
  <c r="R73" i="18"/>
  <c r="S73" i="18"/>
  <c r="T73" i="18"/>
  <c r="U73" i="18"/>
  <c r="V73" i="18"/>
  <c r="W73" i="18"/>
  <c r="X73" i="18"/>
  <c r="Y73" i="18"/>
  <c r="Z73" i="18"/>
  <c r="AA73" i="18"/>
  <c r="AB73" i="18"/>
  <c r="AC73" i="18"/>
  <c r="AD73" i="18"/>
  <c r="AE73" i="18"/>
  <c r="AF73" i="18"/>
  <c r="AG73" i="18"/>
  <c r="AH73" i="18"/>
  <c r="AI73" i="18"/>
  <c r="AJ73" i="18"/>
  <c r="AK73" i="18"/>
  <c r="AL73" i="18"/>
  <c r="AM73" i="18"/>
  <c r="AN73" i="18"/>
  <c r="AO73" i="18"/>
  <c r="AP73" i="18"/>
  <c r="AQ73" i="18"/>
  <c r="AR73" i="18"/>
  <c r="AS73" i="18"/>
  <c r="AT73" i="18"/>
  <c r="AU73" i="18"/>
  <c r="AV73" i="18"/>
  <c r="AW73" i="18"/>
  <c r="AX73" i="18"/>
  <c r="AY73" i="18"/>
  <c r="AZ73" i="18"/>
  <c r="BA73" i="18"/>
  <c r="BB73" i="18"/>
  <c r="BC73" i="18"/>
  <c r="BD73" i="18"/>
  <c r="BE73" i="18"/>
  <c r="BF73" i="18"/>
  <c r="BG73" i="18"/>
  <c r="BH73" i="18"/>
  <c r="BI73" i="18"/>
  <c r="BJ73" i="18"/>
  <c r="BK73" i="18"/>
  <c r="BL73" i="18"/>
  <c r="BM73" i="18"/>
  <c r="BN73" i="18"/>
  <c r="BO73" i="18"/>
  <c r="BP73" i="18"/>
  <c r="BQ73" i="18"/>
  <c r="BR73" i="18"/>
  <c r="BS73" i="18"/>
  <c r="BT73" i="18"/>
  <c r="BU73" i="18"/>
  <c r="BV73" i="18"/>
  <c r="BW73" i="18"/>
  <c r="BX73" i="18"/>
  <c r="BY73" i="18"/>
  <c r="BZ73" i="18"/>
  <c r="CA73" i="18"/>
  <c r="CB73" i="18"/>
  <c r="CC73" i="18"/>
  <c r="CD73" i="18"/>
  <c r="CE73" i="18"/>
  <c r="CF73" i="18"/>
  <c r="CG73" i="18"/>
  <c r="CH73" i="18"/>
  <c r="CI73" i="18"/>
  <c r="CJ73" i="18"/>
  <c r="CK73" i="18"/>
  <c r="CL73" i="18"/>
  <c r="CM73" i="18"/>
  <c r="CN73" i="18"/>
  <c r="CO73" i="18"/>
  <c r="CP73" i="18"/>
  <c r="CQ73" i="18"/>
  <c r="CR73" i="18"/>
  <c r="CS73" i="18"/>
  <c r="CT73" i="18"/>
  <c r="CU73" i="18"/>
  <c r="CV73" i="18"/>
  <c r="CW73" i="18"/>
  <c r="CX73" i="18"/>
  <c r="CY73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O74" i="18"/>
  <c r="P74" i="18"/>
  <c r="Q74" i="18"/>
  <c r="R74" i="18"/>
  <c r="S74" i="18"/>
  <c r="T74" i="18"/>
  <c r="U74" i="18"/>
  <c r="V74" i="18"/>
  <c r="W74" i="18"/>
  <c r="X74" i="18"/>
  <c r="Y74" i="18"/>
  <c r="Z74" i="18"/>
  <c r="AA74" i="18"/>
  <c r="AB74" i="18"/>
  <c r="AC74" i="18"/>
  <c r="AD74" i="18"/>
  <c r="AE74" i="18"/>
  <c r="AF74" i="18"/>
  <c r="AG74" i="18"/>
  <c r="AH74" i="18"/>
  <c r="AI74" i="18"/>
  <c r="AJ74" i="18"/>
  <c r="AK74" i="18"/>
  <c r="AL74" i="18"/>
  <c r="AM74" i="18"/>
  <c r="AN74" i="18"/>
  <c r="AO74" i="18"/>
  <c r="AP74" i="18"/>
  <c r="AQ74" i="18"/>
  <c r="AR74" i="18"/>
  <c r="AS74" i="18"/>
  <c r="AT74" i="18"/>
  <c r="AU74" i="18"/>
  <c r="AV74" i="18"/>
  <c r="AW74" i="18"/>
  <c r="AX74" i="18"/>
  <c r="AY74" i="18"/>
  <c r="AZ74" i="18"/>
  <c r="BA74" i="18"/>
  <c r="BB74" i="18"/>
  <c r="BC74" i="18"/>
  <c r="BD74" i="18"/>
  <c r="BE74" i="18"/>
  <c r="BF74" i="18"/>
  <c r="BG74" i="18"/>
  <c r="BH74" i="18"/>
  <c r="BI74" i="18"/>
  <c r="BJ74" i="18"/>
  <c r="BK74" i="18"/>
  <c r="BL74" i="18"/>
  <c r="BM74" i="18"/>
  <c r="BN74" i="18"/>
  <c r="BO74" i="18"/>
  <c r="BP74" i="18"/>
  <c r="BQ74" i="18"/>
  <c r="BR74" i="18"/>
  <c r="BS74" i="18"/>
  <c r="BT74" i="18"/>
  <c r="BU74" i="18"/>
  <c r="BV74" i="18"/>
  <c r="BW74" i="18"/>
  <c r="BX74" i="18"/>
  <c r="BY74" i="18"/>
  <c r="BZ74" i="18"/>
  <c r="CA74" i="18"/>
  <c r="CB74" i="18"/>
  <c r="CC74" i="18"/>
  <c r="CD74" i="18"/>
  <c r="CE74" i="18"/>
  <c r="CF74" i="18"/>
  <c r="CG74" i="18"/>
  <c r="CH74" i="18"/>
  <c r="CI74" i="18"/>
  <c r="CJ74" i="18"/>
  <c r="CK74" i="18"/>
  <c r="CL74" i="18"/>
  <c r="CM74" i="18"/>
  <c r="CN74" i="18"/>
  <c r="CO74" i="18"/>
  <c r="CP74" i="18"/>
  <c r="CQ74" i="18"/>
  <c r="CR74" i="18"/>
  <c r="CS74" i="18"/>
  <c r="CT74" i="18"/>
  <c r="CU74" i="18"/>
  <c r="CV74" i="18"/>
  <c r="CW74" i="18"/>
  <c r="CX74" i="18"/>
  <c r="CY74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O75" i="18"/>
  <c r="P75" i="18"/>
  <c r="Q75" i="18"/>
  <c r="R75" i="18"/>
  <c r="S75" i="18"/>
  <c r="T75" i="18"/>
  <c r="U75" i="18"/>
  <c r="V75" i="18"/>
  <c r="W75" i="18"/>
  <c r="X75" i="18"/>
  <c r="Y75" i="18"/>
  <c r="Z75" i="18"/>
  <c r="AA75" i="18"/>
  <c r="AB75" i="18"/>
  <c r="AC75" i="18"/>
  <c r="AD75" i="18"/>
  <c r="AE75" i="18"/>
  <c r="AF75" i="18"/>
  <c r="AG75" i="18"/>
  <c r="AH75" i="18"/>
  <c r="AI75" i="18"/>
  <c r="AJ75" i="18"/>
  <c r="AK75" i="18"/>
  <c r="AL75" i="18"/>
  <c r="AM75" i="18"/>
  <c r="AN75" i="18"/>
  <c r="AO75" i="18"/>
  <c r="AP75" i="18"/>
  <c r="AQ75" i="18"/>
  <c r="AR75" i="18"/>
  <c r="AS75" i="18"/>
  <c r="AT75" i="18"/>
  <c r="AU75" i="18"/>
  <c r="AV75" i="18"/>
  <c r="AW75" i="18"/>
  <c r="AX75" i="18"/>
  <c r="AY75" i="18"/>
  <c r="AZ75" i="18"/>
  <c r="BA75" i="18"/>
  <c r="BB75" i="18"/>
  <c r="BC75" i="18"/>
  <c r="BD75" i="18"/>
  <c r="BE75" i="18"/>
  <c r="BF75" i="18"/>
  <c r="BG75" i="18"/>
  <c r="BH75" i="18"/>
  <c r="BI75" i="18"/>
  <c r="BJ75" i="18"/>
  <c r="BK75" i="18"/>
  <c r="BL75" i="18"/>
  <c r="BM75" i="18"/>
  <c r="BN75" i="18"/>
  <c r="BO75" i="18"/>
  <c r="BP75" i="18"/>
  <c r="BQ75" i="18"/>
  <c r="BR75" i="18"/>
  <c r="BS75" i="18"/>
  <c r="BT75" i="18"/>
  <c r="BU75" i="18"/>
  <c r="BV75" i="18"/>
  <c r="BW75" i="18"/>
  <c r="BX75" i="18"/>
  <c r="BY75" i="18"/>
  <c r="BZ75" i="18"/>
  <c r="CA75" i="18"/>
  <c r="CB75" i="18"/>
  <c r="CC75" i="18"/>
  <c r="CD75" i="18"/>
  <c r="CE75" i="18"/>
  <c r="CF75" i="18"/>
  <c r="CG75" i="18"/>
  <c r="CH75" i="18"/>
  <c r="CI75" i="18"/>
  <c r="CJ75" i="18"/>
  <c r="CK75" i="18"/>
  <c r="CL75" i="18"/>
  <c r="CM75" i="18"/>
  <c r="CN75" i="18"/>
  <c r="CO75" i="18"/>
  <c r="CP75" i="18"/>
  <c r="CQ75" i="18"/>
  <c r="CR75" i="18"/>
  <c r="CS75" i="18"/>
  <c r="CT75" i="18"/>
  <c r="CU75" i="18"/>
  <c r="CV75" i="18"/>
  <c r="CW75" i="18"/>
  <c r="CX75" i="18"/>
  <c r="CY75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AH76" i="18"/>
  <c r="AI76" i="18"/>
  <c r="AJ76" i="18"/>
  <c r="AK76" i="18"/>
  <c r="AL76" i="18"/>
  <c r="AM76" i="18"/>
  <c r="AN76" i="18"/>
  <c r="AO76" i="18"/>
  <c r="AP76" i="18"/>
  <c r="AQ76" i="18"/>
  <c r="AR76" i="18"/>
  <c r="AS76" i="18"/>
  <c r="AT76" i="18"/>
  <c r="AU76" i="18"/>
  <c r="AV76" i="18"/>
  <c r="AW76" i="18"/>
  <c r="AX76" i="18"/>
  <c r="AY76" i="18"/>
  <c r="AZ76" i="18"/>
  <c r="BA76" i="18"/>
  <c r="BB76" i="18"/>
  <c r="BC76" i="18"/>
  <c r="BD76" i="18"/>
  <c r="BE76" i="18"/>
  <c r="BF76" i="18"/>
  <c r="BG76" i="18"/>
  <c r="BH76" i="18"/>
  <c r="BI76" i="18"/>
  <c r="BJ76" i="18"/>
  <c r="BK76" i="18"/>
  <c r="BL76" i="18"/>
  <c r="BM76" i="18"/>
  <c r="BN76" i="18"/>
  <c r="BO76" i="18"/>
  <c r="BP76" i="18"/>
  <c r="BQ76" i="18"/>
  <c r="BR76" i="18"/>
  <c r="BS76" i="18"/>
  <c r="BT76" i="18"/>
  <c r="BU76" i="18"/>
  <c r="BV76" i="18"/>
  <c r="BW76" i="18"/>
  <c r="BX76" i="18"/>
  <c r="BY76" i="18"/>
  <c r="BZ76" i="18"/>
  <c r="CA76" i="18"/>
  <c r="CB76" i="18"/>
  <c r="CC76" i="18"/>
  <c r="CD76" i="18"/>
  <c r="CE76" i="18"/>
  <c r="CF76" i="18"/>
  <c r="CG76" i="18"/>
  <c r="CH76" i="18"/>
  <c r="CI76" i="18"/>
  <c r="CJ76" i="18"/>
  <c r="CK76" i="18"/>
  <c r="CL76" i="18"/>
  <c r="CM76" i="18"/>
  <c r="CN76" i="18"/>
  <c r="CO76" i="18"/>
  <c r="CP76" i="18"/>
  <c r="CQ76" i="18"/>
  <c r="CR76" i="18"/>
  <c r="CS76" i="18"/>
  <c r="CT76" i="18"/>
  <c r="CU76" i="18"/>
  <c r="CV76" i="18"/>
  <c r="CW76" i="18"/>
  <c r="CX76" i="18"/>
  <c r="CY76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D77" i="18"/>
  <c r="AE77" i="18"/>
  <c r="AF77" i="18"/>
  <c r="AG77" i="18"/>
  <c r="AH77" i="18"/>
  <c r="AI77" i="18"/>
  <c r="AJ77" i="18"/>
  <c r="AK77" i="18"/>
  <c r="AL77" i="18"/>
  <c r="AM77" i="18"/>
  <c r="AN77" i="18"/>
  <c r="AO77" i="18"/>
  <c r="AP77" i="18"/>
  <c r="AQ77" i="18"/>
  <c r="AR77" i="18"/>
  <c r="AS77" i="18"/>
  <c r="AT77" i="18"/>
  <c r="AU77" i="18"/>
  <c r="AV77" i="18"/>
  <c r="AW77" i="18"/>
  <c r="AX77" i="18"/>
  <c r="AY77" i="18"/>
  <c r="AZ77" i="18"/>
  <c r="BA77" i="18"/>
  <c r="BB77" i="18"/>
  <c r="BC77" i="18"/>
  <c r="BD77" i="18"/>
  <c r="BE77" i="18"/>
  <c r="BF77" i="18"/>
  <c r="BG77" i="18"/>
  <c r="BH77" i="18"/>
  <c r="BI77" i="18"/>
  <c r="BJ77" i="18"/>
  <c r="BK77" i="18"/>
  <c r="BL77" i="18"/>
  <c r="BM77" i="18"/>
  <c r="BN77" i="18"/>
  <c r="BO77" i="18"/>
  <c r="BP77" i="18"/>
  <c r="BQ77" i="18"/>
  <c r="BR77" i="18"/>
  <c r="BS77" i="18"/>
  <c r="BT77" i="18"/>
  <c r="BU77" i="18"/>
  <c r="BV77" i="18"/>
  <c r="BW77" i="18"/>
  <c r="BX77" i="18"/>
  <c r="BY77" i="18"/>
  <c r="BZ77" i="18"/>
  <c r="CA77" i="18"/>
  <c r="CB77" i="18"/>
  <c r="CC77" i="18"/>
  <c r="CD77" i="18"/>
  <c r="CE77" i="18"/>
  <c r="CF77" i="18"/>
  <c r="CG77" i="18"/>
  <c r="CH77" i="18"/>
  <c r="CI77" i="18"/>
  <c r="CJ77" i="18"/>
  <c r="CK77" i="18"/>
  <c r="CL77" i="18"/>
  <c r="CM77" i="18"/>
  <c r="CN77" i="18"/>
  <c r="CO77" i="18"/>
  <c r="CP77" i="18"/>
  <c r="CQ77" i="18"/>
  <c r="CR77" i="18"/>
  <c r="CS77" i="18"/>
  <c r="CT77" i="18"/>
  <c r="CU77" i="18"/>
  <c r="CV77" i="18"/>
  <c r="CW77" i="18"/>
  <c r="CX77" i="18"/>
  <c r="CY77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AF78" i="18"/>
  <c r="AG78" i="18"/>
  <c r="AH78" i="18"/>
  <c r="AI78" i="18"/>
  <c r="AJ78" i="18"/>
  <c r="AK78" i="18"/>
  <c r="AL78" i="18"/>
  <c r="AM78" i="18"/>
  <c r="AN78" i="18"/>
  <c r="AO78" i="18"/>
  <c r="AP78" i="18"/>
  <c r="AQ78" i="18"/>
  <c r="AR78" i="18"/>
  <c r="AS78" i="18"/>
  <c r="AT78" i="18"/>
  <c r="AU78" i="18"/>
  <c r="AV78" i="18"/>
  <c r="AW78" i="18"/>
  <c r="AX78" i="18"/>
  <c r="AY78" i="18"/>
  <c r="AZ78" i="18"/>
  <c r="BA78" i="18"/>
  <c r="BB78" i="18"/>
  <c r="BC78" i="18"/>
  <c r="BD78" i="18"/>
  <c r="BE78" i="18"/>
  <c r="BF78" i="18"/>
  <c r="BG78" i="18"/>
  <c r="BH78" i="18"/>
  <c r="BI78" i="18"/>
  <c r="BJ78" i="18"/>
  <c r="BK78" i="18"/>
  <c r="BL78" i="18"/>
  <c r="BM78" i="18"/>
  <c r="BN78" i="18"/>
  <c r="BO78" i="18"/>
  <c r="BP78" i="18"/>
  <c r="BQ78" i="18"/>
  <c r="BR78" i="18"/>
  <c r="BS78" i="18"/>
  <c r="BT78" i="18"/>
  <c r="BU78" i="18"/>
  <c r="BV78" i="18"/>
  <c r="BW78" i="18"/>
  <c r="BX78" i="18"/>
  <c r="BY78" i="18"/>
  <c r="BZ78" i="18"/>
  <c r="CA78" i="18"/>
  <c r="CB78" i="18"/>
  <c r="CC78" i="18"/>
  <c r="CD78" i="18"/>
  <c r="CE78" i="18"/>
  <c r="CF78" i="18"/>
  <c r="CG78" i="18"/>
  <c r="CH78" i="18"/>
  <c r="CI78" i="18"/>
  <c r="CJ78" i="18"/>
  <c r="CK78" i="18"/>
  <c r="CL78" i="18"/>
  <c r="CM78" i="18"/>
  <c r="CN78" i="18"/>
  <c r="CO78" i="18"/>
  <c r="CP78" i="18"/>
  <c r="CQ78" i="18"/>
  <c r="CR78" i="18"/>
  <c r="CS78" i="18"/>
  <c r="CT78" i="18"/>
  <c r="CU78" i="18"/>
  <c r="CV78" i="18"/>
  <c r="CW78" i="18"/>
  <c r="CX78" i="18"/>
  <c r="CY78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O79" i="18"/>
  <c r="P79" i="18"/>
  <c r="Q79" i="18"/>
  <c r="R79" i="18"/>
  <c r="S79" i="18"/>
  <c r="T79" i="18"/>
  <c r="U79" i="18"/>
  <c r="V79" i="18"/>
  <c r="W79" i="18"/>
  <c r="X79" i="18"/>
  <c r="Y79" i="18"/>
  <c r="Z79" i="18"/>
  <c r="AA79" i="18"/>
  <c r="AB79" i="18"/>
  <c r="AC79" i="18"/>
  <c r="AD79" i="18"/>
  <c r="AE79" i="18"/>
  <c r="AF79" i="18"/>
  <c r="AG79" i="18"/>
  <c r="AH79" i="18"/>
  <c r="AI79" i="18"/>
  <c r="AJ79" i="18"/>
  <c r="AK79" i="18"/>
  <c r="AL79" i="18"/>
  <c r="AM79" i="18"/>
  <c r="AN79" i="18"/>
  <c r="AO79" i="18"/>
  <c r="AP79" i="18"/>
  <c r="AQ79" i="18"/>
  <c r="AR79" i="18"/>
  <c r="AS79" i="18"/>
  <c r="AT79" i="18"/>
  <c r="AU79" i="18"/>
  <c r="AV79" i="18"/>
  <c r="AW79" i="18"/>
  <c r="AX79" i="18"/>
  <c r="AY79" i="18"/>
  <c r="AZ79" i="18"/>
  <c r="BA79" i="18"/>
  <c r="BB79" i="18"/>
  <c r="BC79" i="18"/>
  <c r="BD79" i="18"/>
  <c r="BE79" i="18"/>
  <c r="BF79" i="18"/>
  <c r="BG79" i="18"/>
  <c r="BH79" i="18"/>
  <c r="BI79" i="18"/>
  <c r="BJ79" i="18"/>
  <c r="BK79" i="18"/>
  <c r="BL79" i="18"/>
  <c r="BM79" i="18"/>
  <c r="BN79" i="18"/>
  <c r="BO79" i="18"/>
  <c r="BP79" i="18"/>
  <c r="BQ79" i="18"/>
  <c r="BR79" i="18"/>
  <c r="BS79" i="18"/>
  <c r="BT79" i="18"/>
  <c r="BU79" i="18"/>
  <c r="BV79" i="18"/>
  <c r="BW79" i="18"/>
  <c r="BX79" i="18"/>
  <c r="BY79" i="18"/>
  <c r="BZ79" i="18"/>
  <c r="CA79" i="18"/>
  <c r="CB79" i="18"/>
  <c r="CC79" i="18"/>
  <c r="CD79" i="18"/>
  <c r="CE79" i="18"/>
  <c r="CF79" i="18"/>
  <c r="CG79" i="18"/>
  <c r="CH79" i="18"/>
  <c r="CI79" i="18"/>
  <c r="CJ79" i="18"/>
  <c r="CK79" i="18"/>
  <c r="CL79" i="18"/>
  <c r="CM79" i="18"/>
  <c r="CN79" i="18"/>
  <c r="CO79" i="18"/>
  <c r="CP79" i="18"/>
  <c r="CQ79" i="18"/>
  <c r="CR79" i="18"/>
  <c r="CS79" i="18"/>
  <c r="CT79" i="18"/>
  <c r="CU79" i="18"/>
  <c r="CV79" i="18"/>
  <c r="CW79" i="18"/>
  <c r="CX79" i="18"/>
  <c r="CY79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O80" i="18"/>
  <c r="P80" i="18"/>
  <c r="Q80" i="18"/>
  <c r="R80" i="18"/>
  <c r="S80" i="18"/>
  <c r="T80" i="18"/>
  <c r="U80" i="18"/>
  <c r="V80" i="18"/>
  <c r="W80" i="18"/>
  <c r="X80" i="18"/>
  <c r="Y80" i="18"/>
  <c r="Z80" i="18"/>
  <c r="AA80" i="18"/>
  <c r="AB80" i="18"/>
  <c r="AC80" i="18"/>
  <c r="AD80" i="18"/>
  <c r="AE80" i="18"/>
  <c r="AF80" i="18"/>
  <c r="AG80" i="18"/>
  <c r="AH80" i="18"/>
  <c r="AI80" i="18"/>
  <c r="AJ80" i="18"/>
  <c r="AK80" i="18"/>
  <c r="AL80" i="18"/>
  <c r="AM80" i="18"/>
  <c r="AN80" i="18"/>
  <c r="AO80" i="18"/>
  <c r="AP80" i="18"/>
  <c r="AQ80" i="18"/>
  <c r="AR80" i="18"/>
  <c r="AS80" i="18"/>
  <c r="AT80" i="18"/>
  <c r="AU80" i="18"/>
  <c r="AV80" i="18"/>
  <c r="AW80" i="18"/>
  <c r="AX80" i="18"/>
  <c r="AY80" i="18"/>
  <c r="AZ80" i="18"/>
  <c r="BA80" i="18"/>
  <c r="BB80" i="18"/>
  <c r="BC80" i="18"/>
  <c r="BD80" i="18"/>
  <c r="BE80" i="18"/>
  <c r="BF80" i="18"/>
  <c r="BG80" i="18"/>
  <c r="BH80" i="18"/>
  <c r="BI80" i="18"/>
  <c r="BJ80" i="18"/>
  <c r="BK80" i="18"/>
  <c r="BL80" i="18"/>
  <c r="BM80" i="18"/>
  <c r="BN80" i="18"/>
  <c r="BO80" i="18"/>
  <c r="BP80" i="18"/>
  <c r="BQ80" i="18"/>
  <c r="BR80" i="18"/>
  <c r="BS80" i="18"/>
  <c r="BT80" i="18"/>
  <c r="BU80" i="18"/>
  <c r="BV80" i="18"/>
  <c r="BW80" i="18"/>
  <c r="BX80" i="18"/>
  <c r="BY80" i="18"/>
  <c r="BZ80" i="18"/>
  <c r="CA80" i="18"/>
  <c r="CB80" i="18"/>
  <c r="CC80" i="18"/>
  <c r="CD80" i="18"/>
  <c r="CE80" i="18"/>
  <c r="CF80" i="18"/>
  <c r="CG80" i="18"/>
  <c r="CH80" i="18"/>
  <c r="CI80" i="18"/>
  <c r="CJ80" i="18"/>
  <c r="CK80" i="18"/>
  <c r="CL80" i="18"/>
  <c r="CM80" i="18"/>
  <c r="CN80" i="18"/>
  <c r="CO80" i="18"/>
  <c r="CP80" i="18"/>
  <c r="CQ80" i="18"/>
  <c r="CR80" i="18"/>
  <c r="CS80" i="18"/>
  <c r="CT80" i="18"/>
  <c r="CU80" i="18"/>
  <c r="CV80" i="18"/>
  <c r="CW80" i="18"/>
  <c r="CX80" i="18"/>
  <c r="CY80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O81" i="18"/>
  <c r="P81" i="18"/>
  <c r="Q81" i="18"/>
  <c r="R81" i="18"/>
  <c r="S81" i="18"/>
  <c r="T81" i="18"/>
  <c r="U81" i="18"/>
  <c r="V81" i="18"/>
  <c r="W81" i="18"/>
  <c r="X81" i="18"/>
  <c r="Y81" i="18"/>
  <c r="Z81" i="18"/>
  <c r="AA81" i="18"/>
  <c r="AB81" i="18"/>
  <c r="AC81" i="18"/>
  <c r="AD81" i="18"/>
  <c r="AE81" i="18"/>
  <c r="AF81" i="18"/>
  <c r="AG81" i="18"/>
  <c r="AH81" i="18"/>
  <c r="AI81" i="18"/>
  <c r="AJ81" i="18"/>
  <c r="AK81" i="18"/>
  <c r="AL81" i="18"/>
  <c r="AM81" i="18"/>
  <c r="AN81" i="18"/>
  <c r="AO81" i="18"/>
  <c r="AP81" i="18"/>
  <c r="AQ81" i="18"/>
  <c r="AR81" i="18"/>
  <c r="AS81" i="18"/>
  <c r="AT81" i="18"/>
  <c r="AU81" i="18"/>
  <c r="AV81" i="18"/>
  <c r="AW81" i="18"/>
  <c r="AX81" i="18"/>
  <c r="AY81" i="18"/>
  <c r="AZ81" i="18"/>
  <c r="BA81" i="18"/>
  <c r="BB81" i="18"/>
  <c r="BC81" i="18"/>
  <c r="BD81" i="18"/>
  <c r="BE81" i="18"/>
  <c r="BF81" i="18"/>
  <c r="BG81" i="18"/>
  <c r="BH81" i="18"/>
  <c r="BI81" i="18"/>
  <c r="BJ81" i="18"/>
  <c r="BK81" i="18"/>
  <c r="BL81" i="18"/>
  <c r="BM81" i="18"/>
  <c r="BN81" i="18"/>
  <c r="BO81" i="18"/>
  <c r="BP81" i="18"/>
  <c r="BQ81" i="18"/>
  <c r="BR81" i="18"/>
  <c r="BS81" i="18"/>
  <c r="BT81" i="18"/>
  <c r="BU81" i="18"/>
  <c r="BV81" i="18"/>
  <c r="BW81" i="18"/>
  <c r="BX81" i="18"/>
  <c r="BY81" i="18"/>
  <c r="BZ81" i="18"/>
  <c r="CA81" i="18"/>
  <c r="CB81" i="18"/>
  <c r="CC81" i="18"/>
  <c r="CD81" i="18"/>
  <c r="CE81" i="18"/>
  <c r="CF81" i="18"/>
  <c r="CG81" i="18"/>
  <c r="CH81" i="18"/>
  <c r="CI81" i="18"/>
  <c r="CJ81" i="18"/>
  <c r="CK81" i="18"/>
  <c r="CL81" i="18"/>
  <c r="CM81" i="18"/>
  <c r="CN81" i="18"/>
  <c r="CO81" i="18"/>
  <c r="CP81" i="18"/>
  <c r="CQ81" i="18"/>
  <c r="CR81" i="18"/>
  <c r="CS81" i="18"/>
  <c r="CT81" i="18"/>
  <c r="CU81" i="18"/>
  <c r="CV81" i="18"/>
  <c r="CW81" i="18"/>
  <c r="CX81" i="18"/>
  <c r="CY81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O82" i="18"/>
  <c r="P82" i="18"/>
  <c r="Q82" i="18"/>
  <c r="R82" i="18"/>
  <c r="S82" i="18"/>
  <c r="T82" i="18"/>
  <c r="U82" i="18"/>
  <c r="V82" i="18"/>
  <c r="W82" i="18"/>
  <c r="X82" i="18"/>
  <c r="Y82" i="18"/>
  <c r="Z82" i="18"/>
  <c r="AA82" i="18"/>
  <c r="AB82" i="18"/>
  <c r="AC82" i="18"/>
  <c r="AD82" i="18"/>
  <c r="AE82" i="18"/>
  <c r="AF82" i="18"/>
  <c r="AG82" i="18"/>
  <c r="AH82" i="18"/>
  <c r="AI82" i="18"/>
  <c r="AJ82" i="18"/>
  <c r="AK82" i="18"/>
  <c r="AL82" i="18"/>
  <c r="AM82" i="18"/>
  <c r="AN82" i="18"/>
  <c r="AO82" i="18"/>
  <c r="AP82" i="18"/>
  <c r="AQ82" i="18"/>
  <c r="AR82" i="18"/>
  <c r="AS82" i="18"/>
  <c r="AT82" i="18"/>
  <c r="AU82" i="18"/>
  <c r="AV82" i="18"/>
  <c r="AW82" i="18"/>
  <c r="AX82" i="18"/>
  <c r="AY82" i="18"/>
  <c r="AZ82" i="18"/>
  <c r="BA82" i="18"/>
  <c r="BB82" i="18"/>
  <c r="BC82" i="18"/>
  <c r="BD82" i="18"/>
  <c r="BE82" i="18"/>
  <c r="BF82" i="18"/>
  <c r="BG82" i="18"/>
  <c r="BH82" i="18"/>
  <c r="BI82" i="18"/>
  <c r="BJ82" i="18"/>
  <c r="BK82" i="18"/>
  <c r="BL82" i="18"/>
  <c r="BM82" i="18"/>
  <c r="BN82" i="18"/>
  <c r="BO82" i="18"/>
  <c r="BP82" i="18"/>
  <c r="BQ82" i="18"/>
  <c r="BR82" i="18"/>
  <c r="BS82" i="18"/>
  <c r="BT82" i="18"/>
  <c r="BU82" i="18"/>
  <c r="BV82" i="18"/>
  <c r="BW82" i="18"/>
  <c r="BX82" i="18"/>
  <c r="BY82" i="18"/>
  <c r="BZ82" i="18"/>
  <c r="CA82" i="18"/>
  <c r="CB82" i="18"/>
  <c r="CC82" i="18"/>
  <c r="CD82" i="18"/>
  <c r="CE82" i="18"/>
  <c r="CF82" i="18"/>
  <c r="CG82" i="18"/>
  <c r="CH82" i="18"/>
  <c r="CI82" i="18"/>
  <c r="CJ82" i="18"/>
  <c r="CK82" i="18"/>
  <c r="CL82" i="18"/>
  <c r="CM82" i="18"/>
  <c r="CN82" i="18"/>
  <c r="CO82" i="18"/>
  <c r="CP82" i="18"/>
  <c r="CQ82" i="18"/>
  <c r="CR82" i="18"/>
  <c r="CS82" i="18"/>
  <c r="CT82" i="18"/>
  <c r="CU82" i="18"/>
  <c r="CV82" i="18"/>
  <c r="CW82" i="18"/>
  <c r="CX82" i="18"/>
  <c r="CY82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60" i="18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CX17" i="4"/>
  <c r="CY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CX18" i="4"/>
  <c r="CY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AL3" i="17"/>
  <c r="AM3" i="17"/>
  <c r="AN3" i="17"/>
  <c r="AO3" i="17"/>
  <c r="AP3" i="17"/>
  <c r="AQ3" i="17"/>
  <c r="AR3" i="17"/>
  <c r="AS3" i="17"/>
  <c r="AT3" i="17"/>
  <c r="AU3" i="17"/>
  <c r="AV3" i="17"/>
  <c r="AW3" i="17"/>
  <c r="AX3" i="17"/>
  <c r="AY3" i="17"/>
  <c r="AZ3" i="17"/>
  <c r="BA3" i="17"/>
  <c r="BB3" i="17"/>
  <c r="BC3" i="17"/>
  <c r="BD3" i="17"/>
  <c r="BE3" i="17"/>
  <c r="BF3" i="17"/>
  <c r="BG3" i="17"/>
  <c r="BH3" i="17"/>
  <c r="BI3" i="17"/>
  <c r="BJ3" i="17"/>
  <c r="BK3" i="17"/>
  <c r="BL3" i="17"/>
  <c r="BM3" i="17"/>
  <c r="BN3" i="17"/>
  <c r="BO3" i="17"/>
  <c r="BP3" i="17"/>
  <c r="BQ3" i="17"/>
  <c r="BR3" i="17"/>
  <c r="BS3" i="17"/>
  <c r="BT3" i="17"/>
  <c r="BU3" i="17"/>
  <c r="BV3" i="17"/>
  <c r="BW3" i="17"/>
  <c r="BX3" i="17"/>
  <c r="BY3" i="17"/>
  <c r="BZ3" i="17"/>
  <c r="CA3" i="17"/>
  <c r="CB3" i="17"/>
  <c r="CC3" i="17"/>
  <c r="CD3" i="17"/>
  <c r="CE3" i="17"/>
  <c r="CF3" i="17"/>
  <c r="CG3" i="17"/>
  <c r="CH3" i="17"/>
  <c r="CI3" i="17"/>
  <c r="CJ3" i="17"/>
  <c r="CK3" i="17"/>
  <c r="CL3" i="17"/>
  <c r="CM3" i="17"/>
  <c r="CN3" i="17"/>
  <c r="CO3" i="17"/>
  <c r="CT3" i="17"/>
  <c r="CU3" i="17"/>
  <c r="CV3" i="17"/>
  <c r="CW3" i="17"/>
  <c r="CX3" i="17"/>
  <c r="CY3" i="17"/>
  <c r="B3" i="17"/>
  <c r="C19" i="4"/>
  <c r="B19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T14" i="4"/>
  <c r="CU14" i="4"/>
  <c r="CV14" i="4"/>
  <c r="CW14" i="4"/>
  <c r="CX14" i="4"/>
  <c r="CY14" i="4"/>
  <c r="B14" i="4"/>
  <c r="C18" i="4"/>
  <c r="B18" i="4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BD60" i="17"/>
  <c r="BE60" i="17"/>
  <c r="BF60" i="17"/>
  <c r="BG60" i="17"/>
  <c r="BH60" i="17"/>
  <c r="BI60" i="17"/>
  <c r="BJ60" i="17"/>
  <c r="BK60" i="17"/>
  <c r="BL60" i="17"/>
  <c r="BM60" i="17"/>
  <c r="BN60" i="17"/>
  <c r="BO60" i="17"/>
  <c r="BP60" i="17"/>
  <c r="BQ60" i="17"/>
  <c r="BR60" i="17"/>
  <c r="BS60" i="17"/>
  <c r="BT60" i="17"/>
  <c r="BU60" i="17"/>
  <c r="BV60" i="17"/>
  <c r="BW60" i="17"/>
  <c r="BX60" i="17"/>
  <c r="BY60" i="17"/>
  <c r="BZ60" i="17"/>
  <c r="CA60" i="17"/>
  <c r="CB60" i="17"/>
  <c r="CC60" i="17"/>
  <c r="CD60" i="17"/>
  <c r="CE60" i="17"/>
  <c r="CF60" i="17"/>
  <c r="CG60" i="17"/>
  <c r="CH60" i="17"/>
  <c r="CI60" i="17"/>
  <c r="CJ60" i="17"/>
  <c r="CK60" i="17"/>
  <c r="CL60" i="17"/>
  <c r="CM60" i="17"/>
  <c r="CN60" i="17"/>
  <c r="CO60" i="17"/>
  <c r="CT60" i="17"/>
  <c r="CU60" i="17"/>
  <c r="CV60" i="17"/>
  <c r="CW60" i="17"/>
  <c r="CX60" i="17"/>
  <c r="CY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BD61" i="17"/>
  <c r="BE61" i="17"/>
  <c r="BF61" i="17"/>
  <c r="BG61" i="17"/>
  <c r="BH61" i="17"/>
  <c r="BI61" i="17"/>
  <c r="BJ61" i="17"/>
  <c r="BK61" i="17"/>
  <c r="BL61" i="17"/>
  <c r="BM61" i="17"/>
  <c r="BN61" i="17"/>
  <c r="BO61" i="17"/>
  <c r="BP61" i="17"/>
  <c r="BQ61" i="17"/>
  <c r="BR61" i="17"/>
  <c r="BS61" i="17"/>
  <c r="BT61" i="17"/>
  <c r="BU61" i="17"/>
  <c r="BV61" i="17"/>
  <c r="BW61" i="17"/>
  <c r="BX61" i="17"/>
  <c r="BY61" i="17"/>
  <c r="BZ61" i="17"/>
  <c r="CA61" i="17"/>
  <c r="CB61" i="17"/>
  <c r="CC61" i="17"/>
  <c r="CD61" i="17"/>
  <c r="CE61" i="17"/>
  <c r="CF61" i="17"/>
  <c r="CG61" i="17"/>
  <c r="CH61" i="17"/>
  <c r="CI61" i="17"/>
  <c r="CJ61" i="17"/>
  <c r="CK61" i="17"/>
  <c r="CL61" i="17"/>
  <c r="CM61" i="17"/>
  <c r="CN61" i="17"/>
  <c r="CO61" i="17"/>
  <c r="CT61" i="17"/>
  <c r="CU61" i="17"/>
  <c r="CV61" i="17"/>
  <c r="CW61" i="17"/>
  <c r="CX61" i="17"/>
  <c r="CY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BD62" i="17"/>
  <c r="BE62" i="17"/>
  <c r="BF62" i="17"/>
  <c r="BG62" i="17"/>
  <c r="BH62" i="17"/>
  <c r="BI62" i="17"/>
  <c r="BJ62" i="17"/>
  <c r="BK62" i="17"/>
  <c r="BL62" i="17"/>
  <c r="BM62" i="17"/>
  <c r="BN62" i="17"/>
  <c r="BO62" i="17"/>
  <c r="BP62" i="17"/>
  <c r="BQ62" i="17"/>
  <c r="BR62" i="17"/>
  <c r="BS62" i="17"/>
  <c r="BT62" i="17"/>
  <c r="BU62" i="17"/>
  <c r="BV62" i="17"/>
  <c r="BW62" i="17"/>
  <c r="BX62" i="17"/>
  <c r="BY62" i="17"/>
  <c r="BZ62" i="17"/>
  <c r="CA62" i="17"/>
  <c r="CB62" i="17"/>
  <c r="CC62" i="17"/>
  <c r="CD62" i="17"/>
  <c r="CE62" i="17"/>
  <c r="CF62" i="17"/>
  <c r="CG62" i="17"/>
  <c r="CH62" i="17"/>
  <c r="CI62" i="17"/>
  <c r="CJ62" i="17"/>
  <c r="CK62" i="17"/>
  <c r="CL62" i="17"/>
  <c r="CM62" i="17"/>
  <c r="CN62" i="17"/>
  <c r="CO62" i="17"/>
  <c r="CT62" i="17"/>
  <c r="CU62" i="17"/>
  <c r="CV62" i="17"/>
  <c r="CW62" i="17"/>
  <c r="CX62" i="17"/>
  <c r="CY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BD63" i="17"/>
  <c r="BE63" i="17"/>
  <c r="BF63" i="17"/>
  <c r="BG63" i="17"/>
  <c r="BH63" i="17"/>
  <c r="BI63" i="17"/>
  <c r="BJ63" i="17"/>
  <c r="BK63" i="17"/>
  <c r="BL63" i="17"/>
  <c r="BM63" i="17"/>
  <c r="BN63" i="17"/>
  <c r="BO63" i="17"/>
  <c r="BP63" i="17"/>
  <c r="BQ63" i="17"/>
  <c r="BR63" i="17"/>
  <c r="BS63" i="17"/>
  <c r="BT63" i="17"/>
  <c r="BU63" i="17"/>
  <c r="BV63" i="17"/>
  <c r="BW63" i="17"/>
  <c r="BX63" i="17"/>
  <c r="BY63" i="17"/>
  <c r="BZ63" i="17"/>
  <c r="CA63" i="17"/>
  <c r="CB63" i="17"/>
  <c r="CC63" i="17"/>
  <c r="CD63" i="17"/>
  <c r="CE63" i="17"/>
  <c r="CF63" i="17"/>
  <c r="CG63" i="17"/>
  <c r="CH63" i="17"/>
  <c r="CI63" i="17"/>
  <c r="CJ63" i="17"/>
  <c r="CK63" i="17"/>
  <c r="CL63" i="17"/>
  <c r="CM63" i="17"/>
  <c r="CN63" i="17"/>
  <c r="CO63" i="17"/>
  <c r="CT63" i="17"/>
  <c r="CU63" i="17"/>
  <c r="CV63" i="17"/>
  <c r="CW63" i="17"/>
  <c r="CX63" i="17"/>
  <c r="CY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BD64" i="17"/>
  <c r="BE64" i="17"/>
  <c r="BF64" i="17"/>
  <c r="BG64" i="17"/>
  <c r="BH64" i="17"/>
  <c r="BI64" i="17"/>
  <c r="BJ64" i="17"/>
  <c r="BK64" i="17"/>
  <c r="BL64" i="17"/>
  <c r="BM64" i="17"/>
  <c r="BN64" i="17"/>
  <c r="BO64" i="17"/>
  <c r="BP64" i="17"/>
  <c r="BQ64" i="17"/>
  <c r="BR64" i="17"/>
  <c r="BS64" i="17"/>
  <c r="BT64" i="17"/>
  <c r="BU64" i="17"/>
  <c r="BV64" i="17"/>
  <c r="BW64" i="17"/>
  <c r="BX64" i="17"/>
  <c r="BY64" i="17"/>
  <c r="BZ64" i="17"/>
  <c r="CA64" i="17"/>
  <c r="CB64" i="17"/>
  <c r="CC64" i="17"/>
  <c r="CD64" i="17"/>
  <c r="CE64" i="17"/>
  <c r="CF64" i="17"/>
  <c r="CG64" i="17"/>
  <c r="CH64" i="17"/>
  <c r="CI64" i="17"/>
  <c r="CJ64" i="17"/>
  <c r="CK64" i="17"/>
  <c r="CL64" i="17"/>
  <c r="CM64" i="17"/>
  <c r="CN64" i="17"/>
  <c r="CO64" i="17"/>
  <c r="CT64" i="17"/>
  <c r="CU64" i="17"/>
  <c r="CV64" i="17"/>
  <c r="CW64" i="17"/>
  <c r="CX64" i="17"/>
  <c r="CY64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65" i="17"/>
  <c r="BC65" i="17"/>
  <c r="BD65" i="17"/>
  <c r="BE65" i="17"/>
  <c r="BF65" i="17"/>
  <c r="BG65" i="17"/>
  <c r="BH65" i="17"/>
  <c r="BI65" i="17"/>
  <c r="BJ65" i="17"/>
  <c r="BK65" i="17"/>
  <c r="BL65" i="17"/>
  <c r="BM65" i="17"/>
  <c r="BN65" i="17"/>
  <c r="BO65" i="17"/>
  <c r="BP65" i="17"/>
  <c r="BQ65" i="17"/>
  <c r="BR65" i="17"/>
  <c r="BS65" i="17"/>
  <c r="BT65" i="17"/>
  <c r="BU65" i="17"/>
  <c r="BV65" i="17"/>
  <c r="BW65" i="17"/>
  <c r="BX65" i="17"/>
  <c r="BY65" i="17"/>
  <c r="BZ65" i="17"/>
  <c r="CA65" i="17"/>
  <c r="CB65" i="17"/>
  <c r="CC65" i="17"/>
  <c r="CD65" i="17"/>
  <c r="CE65" i="17"/>
  <c r="CF65" i="17"/>
  <c r="CG65" i="17"/>
  <c r="CH65" i="17"/>
  <c r="CI65" i="17"/>
  <c r="CJ65" i="17"/>
  <c r="CK65" i="17"/>
  <c r="CL65" i="17"/>
  <c r="CM65" i="17"/>
  <c r="CN65" i="17"/>
  <c r="CO65" i="17"/>
  <c r="CT65" i="17"/>
  <c r="CU65" i="17"/>
  <c r="CV65" i="17"/>
  <c r="CW65" i="17"/>
  <c r="CX65" i="17"/>
  <c r="CY65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66" i="17"/>
  <c r="BE66" i="17"/>
  <c r="BF66" i="17"/>
  <c r="BG66" i="17"/>
  <c r="BH66" i="17"/>
  <c r="BI66" i="17"/>
  <c r="BJ66" i="17"/>
  <c r="BK66" i="17"/>
  <c r="BL66" i="17"/>
  <c r="BM66" i="17"/>
  <c r="BN66" i="17"/>
  <c r="BO66" i="17"/>
  <c r="BP66" i="17"/>
  <c r="BQ66" i="17"/>
  <c r="BR66" i="17"/>
  <c r="BS66" i="17"/>
  <c r="BT66" i="17"/>
  <c r="BU66" i="17"/>
  <c r="BV66" i="17"/>
  <c r="BW66" i="17"/>
  <c r="BX66" i="17"/>
  <c r="BY66" i="17"/>
  <c r="BZ66" i="17"/>
  <c r="CA66" i="17"/>
  <c r="CB66" i="17"/>
  <c r="CC66" i="17"/>
  <c r="CD66" i="17"/>
  <c r="CE66" i="17"/>
  <c r="CF66" i="17"/>
  <c r="CG66" i="17"/>
  <c r="CH66" i="17"/>
  <c r="CI66" i="17"/>
  <c r="CJ66" i="17"/>
  <c r="CK66" i="17"/>
  <c r="CL66" i="17"/>
  <c r="CM66" i="17"/>
  <c r="CN66" i="17"/>
  <c r="CO66" i="17"/>
  <c r="CT66" i="17"/>
  <c r="CU66" i="17"/>
  <c r="CV66" i="17"/>
  <c r="CW66" i="17"/>
  <c r="CX66" i="17"/>
  <c r="CY66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F67" i="17"/>
  <c r="BG67" i="17"/>
  <c r="BH67" i="17"/>
  <c r="BI67" i="17"/>
  <c r="BJ67" i="17"/>
  <c r="BK67" i="17"/>
  <c r="BL67" i="17"/>
  <c r="BM67" i="17"/>
  <c r="BN67" i="17"/>
  <c r="BO67" i="17"/>
  <c r="BP67" i="17"/>
  <c r="BQ67" i="17"/>
  <c r="BR67" i="17"/>
  <c r="BS67" i="17"/>
  <c r="BT67" i="17"/>
  <c r="BU67" i="17"/>
  <c r="BV67" i="17"/>
  <c r="BW67" i="17"/>
  <c r="BX67" i="17"/>
  <c r="BY67" i="17"/>
  <c r="BZ67" i="17"/>
  <c r="CA67" i="17"/>
  <c r="CB67" i="17"/>
  <c r="CC67" i="17"/>
  <c r="CD67" i="17"/>
  <c r="CE67" i="17"/>
  <c r="CF67" i="17"/>
  <c r="CG67" i="17"/>
  <c r="CH67" i="17"/>
  <c r="CI67" i="17"/>
  <c r="CJ67" i="17"/>
  <c r="CK67" i="17"/>
  <c r="CL67" i="17"/>
  <c r="CM67" i="17"/>
  <c r="CN67" i="17"/>
  <c r="CO67" i="17"/>
  <c r="CT67" i="17"/>
  <c r="CU67" i="17"/>
  <c r="CV67" i="17"/>
  <c r="CW67" i="17"/>
  <c r="CX67" i="17"/>
  <c r="CY67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BF68" i="17"/>
  <c r="BG68" i="17"/>
  <c r="BH68" i="17"/>
  <c r="BI68" i="17"/>
  <c r="BJ68" i="17"/>
  <c r="BK68" i="17"/>
  <c r="BL68" i="17"/>
  <c r="BM68" i="17"/>
  <c r="BN68" i="17"/>
  <c r="BO68" i="17"/>
  <c r="BP68" i="17"/>
  <c r="BQ68" i="17"/>
  <c r="BR68" i="17"/>
  <c r="BS68" i="17"/>
  <c r="BT68" i="17"/>
  <c r="BU68" i="17"/>
  <c r="BV68" i="17"/>
  <c r="BW68" i="17"/>
  <c r="BX68" i="17"/>
  <c r="BY68" i="17"/>
  <c r="BZ68" i="17"/>
  <c r="CA68" i="17"/>
  <c r="CB68" i="17"/>
  <c r="CC68" i="17"/>
  <c r="CD68" i="17"/>
  <c r="CE68" i="17"/>
  <c r="CF68" i="17"/>
  <c r="CG68" i="17"/>
  <c r="CH68" i="17"/>
  <c r="CI68" i="17"/>
  <c r="CJ68" i="17"/>
  <c r="CK68" i="17"/>
  <c r="CL68" i="17"/>
  <c r="CM68" i="17"/>
  <c r="CN68" i="17"/>
  <c r="CO68" i="17"/>
  <c r="CT68" i="17"/>
  <c r="CU68" i="17"/>
  <c r="CV68" i="17"/>
  <c r="CW68" i="17"/>
  <c r="CX68" i="17"/>
  <c r="CY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69" i="17"/>
  <c r="BG69" i="17"/>
  <c r="BH69" i="17"/>
  <c r="BI69" i="17"/>
  <c r="BJ69" i="17"/>
  <c r="BK69" i="17"/>
  <c r="BL69" i="17"/>
  <c r="BM69" i="17"/>
  <c r="BN69" i="17"/>
  <c r="BO69" i="17"/>
  <c r="BP69" i="17"/>
  <c r="BQ69" i="17"/>
  <c r="BR69" i="17"/>
  <c r="BS69" i="17"/>
  <c r="BT69" i="17"/>
  <c r="BU69" i="17"/>
  <c r="BV69" i="17"/>
  <c r="BW69" i="17"/>
  <c r="BX69" i="17"/>
  <c r="BY69" i="17"/>
  <c r="BZ69" i="17"/>
  <c r="CA69" i="17"/>
  <c r="CB69" i="17"/>
  <c r="CC69" i="17"/>
  <c r="CD69" i="17"/>
  <c r="CE69" i="17"/>
  <c r="CF69" i="17"/>
  <c r="CG69" i="17"/>
  <c r="CH69" i="17"/>
  <c r="CI69" i="17"/>
  <c r="CJ69" i="17"/>
  <c r="CK69" i="17"/>
  <c r="CL69" i="17"/>
  <c r="CM69" i="17"/>
  <c r="CN69" i="17"/>
  <c r="CO69" i="17"/>
  <c r="CT69" i="17"/>
  <c r="CU69" i="17"/>
  <c r="CV69" i="17"/>
  <c r="CW69" i="17"/>
  <c r="CX69" i="17"/>
  <c r="CY69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BH70" i="17"/>
  <c r="BI70" i="17"/>
  <c r="BJ70" i="17"/>
  <c r="BK70" i="17"/>
  <c r="BL70" i="17"/>
  <c r="BM70" i="17"/>
  <c r="BN70" i="17"/>
  <c r="BO70" i="17"/>
  <c r="BP70" i="17"/>
  <c r="BQ70" i="17"/>
  <c r="BR70" i="17"/>
  <c r="BS70" i="17"/>
  <c r="BT70" i="17"/>
  <c r="BU70" i="17"/>
  <c r="BV70" i="17"/>
  <c r="BW70" i="17"/>
  <c r="BX70" i="17"/>
  <c r="BY70" i="17"/>
  <c r="BZ70" i="17"/>
  <c r="CA70" i="17"/>
  <c r="CB70" i="17"/>
  <c r="CC70" i="17"/>
  <c r="CD70" i="17"/>
  <c r="CE70" i="17"/>
  <c r="CF70" i="17"/>
  <c r="CG70" i="17"/>
  <c r="CH70" i="17"/>
  <c r="CI70" i="17"/>
  <c r="CJ70" i="17"/>
  <c r="CK70" i="17"/>
  <c r="CL70" i="17"/>
  <c r="CM70" i="17"/>
  <c r="CN70" i="17"/>
  <c r="CO70" i="17"/>
  <c r="CT70" i="17"/>
  <c r="CU70" i="17"/>
  <c r="CV70" i="17"/>
  <c r="CW70" i="17"/>
  <c r="CX70" i="17"/>
  <c r="CY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BH71" i="17"/>
  <c r="BI71" i="17"/>
  <c r="BJ71" i="17"/>
  <c r="BK71" i="17"/>
  <c r="BL71" i="17"/>
  <c r="BM71" i="17"/>
  <c r="BN71" i="17"/>
  <c r="BO71" i="17"/>
  <c r="BP71" i="17"/>
  <c r="BQ71" i="17"/>
  <c r="BR71" i="17"/>
  <c r="BS71" i="17"/>
  <c r="BT71" i="17"/>
  <c r="BU71" i="17"/>
  <c r="BV71" i="17"/>
  <c r="BW71" i="17"/>
  <c r="BX71" i="17"/>
  <c r="BY71" i="17"/>
  <c r="BZ71" i="17"/>
  <c r="CA71" i="17"/>
  <c r="CB71" i="17"/>
  <c r="CC71" i="17"/>
  <c r="CD71" i="17"/>
  <c r="CE71" i="17"/>
  <c r="CF71" i="17"/>
  <c r="CG71" i="17"/>
  <c r="CH71" i="17"/>
  <c r="CI71" i="17"/>
  <c r="CJ71" i="17"/>
  <c r="CK71" i="17"/>
  <c r="CL71" i="17"/>
  <c r="CM71" i="17"/>
  <c r="CN71" i="17"/>
  <c r="CO71" i="17"/>
  <c r="CT71" i="17"/>
  <c r="CU71" i="17"/>
  <c r="CV71" i="17"/>
  <c r="CW71" i="17"/>
  <c r="CX71" i="17"/>
  <c r="CY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BH72" i="17"/>
  <c r="BI72" i="17"/>
  <c r="BJ72" i="17"/>
  <c r="BK72" i="17"/>
  <c r="BL72" i="17"/>
  <c r="BM72" i="17"/>
  <c r="BN72" i="17"/>
  <c r="BO72" i="17"/>
  <c r="BP72" i="17"/>
  <c r="BQ72" i="17"/>
  <c r="BR72" i="17"/>
  <c r="BS72" i="17"/>
  <c r="BT72" i="17"/>
  <c r="BU72" i="17"/>
  <c r="BV72" i="17"/>
  <c r="BW72" i="17"/>
  <c r="BX72" i="17"/>
  <c r="BY72" i="17"/>
  <c r="BZ72" i="17"/>
  <c r="CA72" i="17"/>
  <c r="CB72" i="17"/>
  <c r="CC72" i="17"/>
  <c r="CD72" i="17"/>
  <c r="CE72" i="17"/>
  <c r="CF72" i="17"/>
  <c r="CG72" i="17"/>
  <c r="CH72" i="17"/>
  <c r="CI72" i="17"/>
  <c r="CJ72" i="17"/>
  <c r="CK72" i="17"/>
  <c r="CL72" i="17"/>
  <c r="CM72" i="17"/>
  <c r="CN72" i="17"/>
  <c r="CO72" i="17"/>
  <c r="CT72" i="17"/>
  <c r="CU72" i="17"/>
  <c r="CV72" i="17"/>
  <c r="CW72" i="17"/>
  <c r="CX72" i="17"/>
  <c r="CY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BH73" i="17"/>
  <c r="BI73" i="17"/>
  <c r="BJ73" i="17"/>
  <c r="BK73" i="17"/>
  <c r="BL73" i="17"/>
  <c r="BM73" i="17"/>
  <c r="BN73" i="17"/>
  <c r="BO73" i="17"/>
  <c r="BP73" i="17"/>
  <c r="BQ73" i="17"/>
  <c r="BR73" i="17"/>
  <c r="BS73" i="17"/>
  <c r="BT73" i="17"/>
  <c r="BU73" i="17"/>
  <c r="BV73" i="17"/>
  <c r="BW73" i="17"/>
  <c r="BX73" i="17"/>
  <c r="BY73" i="17"/>
  <c r="BZ73" i="17"/>
  <c r="CA73" i="17"/>
  <c r="CB73" i="17"/>
  <c r="CC73" i="17"/>
  <c r="CD73" i="17"/>
  <c r="CE73" i="17"/>
  <c r="CF73" i="17"/>
  <c r="CG73" i="17"/>
  <c r="CH73" i="17"/>
  <c r="CI73" i="17"/>
  <c r="CJ73" i="17"/>
  <c r="CK73" i="17"/>
  <c r="CL73" i="17"/>
  <c r="CM73" i="17"/>
  <c r="CN73" i="17"/>
  <c r="CO73" i="17"/>
  <c r="CT73" i="17"/>
  <c r="CU73" i="17"/>
  <c r="CV73" i="17"/>
  <c r="CW73" i="17"/>
  <c r="CX73" i="17"/>
  <c r="CY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H74" i="17"/>
  <c r="BI74" i="17"/>
  <c r="BJ74" i="17"/>
  <c r="BK74" i="17"/>
  <c r="BL74" i="17"/>
  <c r="BM74" i="17"/>
  <c r="BN74" i="17"/>
  <c r="BO74" i="17"/>
  <c r="BP74" i="17"/>
  <c r="BQ74" i="17"/>
  <c r="BR74" i="17"/>
  <c r="BS74" i="17"/>
  <c r="BT74" i="17"/>
  <c r="BU74" i="17"/>
  <c r="BV74" i="17"/>
  <c r="BW74" i="17"/>
  <c r="BX74" i="17"/>
  <c r="BY74" i="17"/>
  <c r="BZ74" i="17"/>
  <c r="CA74" i="17"/>
  <c r="CB74" i="17"/>
  <c r="CC74" i="17"/>
  <c r="CD74" i="17"/>
  <c r="CE74" i="17"/>
  <c r="CF74" i="17"/>
  <c r="CG74" i="17"/>
  <c r="CH74" i="17"/>
  <c r="CI74" i="17"/>
  <c r="CJ74" i="17"/>
  <c r="CK74" i="17"/>
  <c r="CL74" i="17"/>
  <c r="CM74" i="17"/>
  <c r="CN74" i="17"/>
  <c r="CO74" i="17"/>
  <c r="CT74" i="17"/>
  <c r="CU74" i="17"/>
  <c r="CV74" i="17"/>
  <c r="CW74" i="17"/>
  <c r="CX74" i="17"/>
  <c r="CY74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5" i="17"/>
  <c r="BM75" i="17"/>
  <c r="BN75" i="17"/>
  <c r="BO75" i="17"/>
  <c r="BP75" i="17"/>
  <c r="BQ75" i="17"/>
  <c r="BR75" i="17"/>
  <c r="BS75" i="17"/>
  <c r="BT75" i="17"/>
  <c r="BU75" i="17"/>
  <c r="BV75" i="17"/>
  <c r="BW75" i="17"/>
  <c r="BX75" i="17"/>
  <c r="BY75" i="17"/>
  <c r="BZ75" i="17"/>
  <c r="CA75" i="17"/>
  <c r="CB75" i="17"/>
  <c r="CC75" i="17"/>
  <c r="CD75" i="17"/>
  <c r="CE75" i="17"/>
  <c r="CF75" i="17"/>
  <c r="CG75" i="17"/>
  <c r="CH75" i="17"/>
  <c r="CI75" i="17"/>
  <c r="CJ75" i="17"/>
  <c r="CK75" i="17"/>
  <c r="CL75" i="17"/>
  <c r="CM75" i="17"/>
  <c r="CN75" i="17"/>
  <c r="CO75" i="17"/>
  <c r="CT75" i="17"/>
  <c r="CU75" i="17"/>
  <c r="CV75" i="17"/>
  <c r="CW75" i="17"/>
  <c r="CX75" i="17"/>
  <c r="CY75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M76" i="17"/>
  <c r="BN76" i="17"/>
  <c r="BO76" i="17"/>
  <c r="BP76" i="17"/>
  <c r="BQ76" i="17"/>
  <c r="BR76" i="17"/>
  <c r="BS76" i="17"/>
  <c r="BT76" i="17"/>
  <c r="BU76" i="17"/>
  <c r="BV76" i="17"/>
  <c r="BW76" i="17"/>
  <c r="BX76" i="17"/>
  <c r="BY76" i="17"/>
  <c r="BZ76" i="17"/>
  <c r="CA76" i="17"/>
  <c r="CB76" i="17"/>
  <c r="CC76" i="17"/>
  <c r="CD76" i="17"/>
  <c r="CE76" i="17"/>
  <c r="CF76" i="17"/>
  <c r="CG76" i="17"/>
  <c r="CH76" i="17"/>
  <c r="CI76" i="17"/>
  <c r="CJ76" i="17"/>
  <c r="CK76" i="17"/>
  <c r="CL76" i="17"/>
  <c r="CM76" i="17"/>
  <c r="CN76" i="17"/>
  <c r="CO76" i="17"/>
  <c r="CT76" i="17"/>
  <c r="CU76" i="17"/>
  <c r="CV76" i="17"/>
  <c r="CW76" i="17"/>
  <c r="CX76" i="17"/>
  <c r="CY76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7" i="17"/>
  <c r="BO77" i="17"/>
  <c r="BP77" i="17"/>
  <c r="BQ77" i="17"/>
  <c r="BR77" i="17"/>
  <c r="BS77" i="17"/>
  <c r="BT77" i="17"/>
  <c r="BU77" i="17"/>
  <c r="BV77" i="17"/>
  <c r="BW77" i="17"/>
  <c r="BX77" i="17"/>
  <c r="BY77" i="17"/>
  <c r="BZ77" i="17"/>
  <c r="CA77" i="17"/>
  <c r="CB77" i="17"/>
  <c r="CC77" i="17"/>
  <c r="CD77" i="17"/>
  <c r="CE77" i="17"/>
  <c r="CF77" i="17"/>
  <c r="CG77" i="17"/>
  <c r="CH77" i="17"/>
  <c r="CI77" i="17"/>
  <c r="CJ77" i="17"/>
  <c r="CK77" i="17"/>
  <c r="CL77" i="17"/>
  <c r="CM77" i="17"/>
  <c r="CN77" i="17"/>
  <c r="CO77" i="17"/>
  <c r="CT77" i="17"/>
  <c r="CU77" i="17"/>
  <c r="CV77" i="17"/>
  <c r="CW77" i="17"/>
  <c r="CX77" i="17"/>
  <c r="CY77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O78" i="17"/>
  <c r="P78" i="17"/>
  <c r="Q78" i="17"/>
  <c r="R78" i="17"/>
  <c r="S78" i="17"/>
  <c r="T78" i="17"/>
  <c r="U78" i="17"/>
  <c r="V78" i="17"/>
  <c r="W78" i="17"/>
  <c r="X78" i="17"/>
  <c r="Y78" i="17"/>
  <c r="Z78" i="17"/>
  <c r="AA78" i="17"/>
  <c r="AB78" i="17"/>
  <c r="AC78" i="17"/>
  <c r="AD78" i="17"/>
  <c r="AE78" i="17"/>
  <c r="AF78" i="17"/>
  <c r="AG78" i="17"/>
  <c r="AH78" i="17"/>
  <c r="AI78" i="17"/>
  <c r="AJ78" i="17"/>
  <c r="AK78" i="17"/>
  <c r="AL78" i="17"/>
  <c r="AM78" i="17"/>
  <c r="AN78" i="17"/>
  <c r="AO78" i="17"/>
  <c r="AP78" i="17"/>
  <c r="AQ78" i="17"/>
  <c r="AR78" i="17"/>
  <c r="AS78" i="17"/>
  <c r="AT78" i="17"/>
  <c r="AU78" i="17"/>
  <c r="AV78" i="17"/>
  <c r="AW78" i="17"/>
  <c r="AX78" i="17"/>
  <c r="AY78" i="17"/>
  <c r="AZ78" i="17"/>
  <c r="BA78" i="17"/>
  <c r="BB78" i="17"/>
  <c r="BC78" i="17"/>
  <c r="BD78" i="17"/>
  <c r="BE78" i="17"/>
  <c r="BF78" i="17"/>
  <c r="BG78" i="17"/>
  <c r="BH78" i="17"/>
  <c r="BI78" i="17"/>
  <c r="BJ78" i="17"/>
  <c r="BK78" i="17"/>
  <c r="BL78" i="17"/>
  <c r="BM78" i="17"/>
  <c r="BN78" i="17"/>
  <c r="BO78" i="17"/>
  <c r="BP78" i="17"/>
  <c r="BQ78" i="17"/>
  <c r="BR78" i="17"/>
  <c r="BS78" i="17"/>
  <c r="BT78" i="17"/>
  <c r="BU78" i="17"/>
  <c r="BV78" i="17"/>
  <c r="BW78" i="17"/>
  <c r="BX78" i="17"/>
  <c r="BY78" i="17"/>
  <c r="BZ78" i="17"/>
  <c r="CA78" i="17"/>
  <c r="CB78" i="17"/>
  <c r="CC78" i="17"/>
  <c r="CD78" i="17"/>
  <c r="CE78" i="17"/>
  <c r="CF78" i="17"/>
  <c r="CG78" i="17"/>
  <c r="CH78" i="17"/>
  <c r="CI78" i="17"/>
  <c r="CJ78" i="17"/>
  <c r="CK78" i="17"/>
  <c r="CL78" i="17"/>
  <c r="CM78" i="17"/>
  <c r="CN78" i="17"/>
  <c r="CO78" i="17"/>
  <c r="CT78" i="17"/>
  <c r="CU78" i="17"/>
  <c r="CV78" i="17"/>
  <c r="CW78" i="17"/>
  <c r="CX78" i="17"/>
  <c r="CY78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O79" i="17"/>
  <c r="P79" i="17"/>
  <c r="Q79" i="17"/>
  <c r="R79" i="17"/>
  <c r="S79" i="17"/>
  <c r="T79" i="17"/>
  <c r="U79" i="17"/>
  <c r="V79" i="17"/>
  <c r="W79" i="17"/>
  <c r="X79" i="17"/>
  <c r="Y79" i="17"/>
  <c r="Z79" i="17"/>
  <c r="AA79" i="17"/>
  <c r="AB79" i="17"/>
  <c r="AC79" i="17"/>
  <c r="AD79" i="17"/>
  <c r="AE79" i="17"/>
  <c r="AF79" i="17"/>
  <c r="AG79" i="17"/>
  <c r="AH79" i="17"/>
  <c r="AI79" i="17"/>
  <c r="AJ79" i="17"/>
  <c r="AK79" i="17"/>
  <c r="AL79" i="17"/>
  <c r="AM79" i="17"/>
  <c r="AN79" i="17"/>
  <c r="AO79" i="17"/>
  <c r="AP79" i="17"/>
  <c r="AQ79" i="17"/>
  <c r="AR79" i="17"/>
  <c r="AS79" i="17"/>
  <c r="AT79" i="17"/>
  <c r="AU79" i="17"/>
  <c r="AV79" i="17"/>
  <c r="AW79" i="17"/>
  <c r="AX79" i="17"/>
  <c r="AY79" i="17"/>
  <c r="AZ79" i="17"/>
  <c r="BA79" i="17"/>
  <c r="BB79" i="17"/>
  <c r="BC79" i="17"/>
  <c r="BD79" i="17"/>
  <c r="BE79" i="17"/>
  <c r="BF79" i="17"/>
  <c r="BG79" i="17"/>
  <c r="BH79" i="17"/>
  <c r="BI79" i="17"/>
  <c r="BJ79" i="17"/>
  <c r="BK79" i="17"/>
  <c r="BL79" i="17"/>
  <c r="BM79" i="17"/>
  <c r="BN79" i="17"/>
  <c r="BO79" i="17"/>
  <c r="BP79" i="17"/>
  <c r="BQ79" i="17"/>
  <c r="BR79" i="17"/>
  <c r="BS79" i="17"/>
  <c r="BT79" i="17"/>
  <c r="BU79" i="17"/>
  <c r="BV79" i="17"/>
  <c r="BW79" i="17"/>
  <c r="BX79" i="17"/>
  <c r="BY79" i="17"/>
  <c r="BZ79" i="17"/>
  <c r="CA79" i="17"/>
  <c r="CB79" i="17"/>
  <c r="CC79" i="17"/>
  <c r="CD79" i="17"/>
  <c r="CE79" i="17"/>
  <c r="CF79" i="17"/>
  <c r="CG79" i="17"/>
  <c r="CH79" i="17"/>
  <c r="CI79" i="17"/>
  <c r="CJ79" i="17"/>
  <c r="CK79" i="17"/>
  <c r="CL79" i="17"/>
  <c r="CM79" i="17"/>
  <c r="CN79" i="17"/>
  <c r="CO79" i="17"/>
  <c r="CT79" i="17"/>
  <c r="CU79" i="17"/>
  <c r="CV79" i="17"/>
  <c r="CW79" i="17"/>
  <c r="CX79" i="17"/>
  <c r="CY79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O80" i="17"/>
  <c r="P80" i="17"/>
  <c r="Q80" i="17"/>
  <c r="R80" i="17"/>
  <c r="S80" i="17"/>
  <c r="T80" i="17"/>
  <c r="U80" i="17"/>
  <c r="V80" i="17"/>
  <c r="W80" i="17"/>
  <c r="X80" i="17"/>
  <c r="Y80" i="17"/>
  <c r="Z80" i="17"/>
  <c r="AA80" i="17"/>
  <c r="AB80" i="17"/>
  <c r="AC80" i="17"/>
  <c r="AD80" i="17"/>
  <c r="AE80" i="17"/>
  <c r="AF80" i="17"/>
  <c r="AG80" i="17"/>
  <c r="AH80" i="17"/>
  <c r="AI80" i="17"/>
  <c r="AJ80" i="17"/>
  <c r="AK80" i="17"/>
  <c r="AL80" i="17"/>
  <c r="AM80" i="17"/>
  <c r="AN80" i="17"/>
  <c r="AO80" i="17"/>
  <c r="AP80" i="17"/>
  <c r="AQ80" i="17"/>
  <c r="AR80" i="17"/>
  <c r="AS80" i="17"/>
  <c r="AT80" i="17"/>
  <c r="AU80" i="17"/>
  <c r="AV80" i="17"/>
  <c r="AW80" i="17"/>
  <c r="AX80" i="17"/>
  <c r="AY80" i="17"/>
  <c r="AZ80" i="17"/>
  <c r="BA80" i="17"/>
  <c r="BB80" i="17"/>
  <c r="BC80" i="17"/>
  <c r="BD80" i="17"/>
  <c r="BE80" i="17"/>
  <c r="BF80" i="17"/>
  <c r="BG80" i="17"/>
  <c r="BH80" i="17"/>
  <c r="BI80" i="17"/>
  <c r="BJ80" i="17"/>
  <c r="BK80" i="17"/>
  <c r="BL80" i="17"/>
  <c r="BM80" i="17"/>
  <c r="BN80" i="17"/>
  <c r="BO80" i="17"/>
  <c r="BP80" i="17"/>
  <c r="BQ80" i="17"/>
  <c r="BR80" i="17"/>
  <c r="BS80" i="17"/>
  <c r="BT80" i="17"/>
  <c r="BU80" i="17"/>
  <c r="BV80" i="17"/>
  <c r="BW80" i="17"/>
  <c r="BX80" i="17"/>
  <c r="BY80" i="17"/>
  <c r="BZ80" i="17"/>
  <c r="CA80" i="17"/>
  <c r="CB80" i="17"/>
  <c r="CC80" i="17"/>
  <c r="CD80" i="17"/>
  <c r="CE80" i="17"/>
  <c r="CF80" i="17"/>
  <c r="CG80" i="17"/>
  <c r="CH80" i="17"/>
  <c r="CI80" i="17"/>
  <c r="CJ80" i="17"/>
  <c r="CK80" i="17"/>
  <c r="CL80" i="17"/>
  <c r="CM80" i="17"/>
  <c r="CN80" i="17"/>
  <c r="CO80" i="17"/>
  <c r="CT80" i="17"/>
  <c r="CU80" i="17"/>
  <c r="CV80" i="17"/>
  <c r="CW80" i="17"/>
  <c r="CX80" i="17"/>
  <c r="CY80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O81" i="17"/>
  <c r="P81" i="17"/>
  <c r="Q81" i="17"/>
  <c r="R81" i="17"/>
  <c r="S81" i="17"/>
  <c r="T81" i="17"/>
  <c r="U81" i="17"/>
  <c r="V81" i="17"/>
  <c r="W81" i="17"/>
  <c r="X81" i="17"/>
  <c r="Y81" i="17"/>
  <c r="Z81" i="17"/>
  <c r="AA81" i="17"/>
  <c r="AB81" i="17"/>
  <c r="AC81" i="17"/>
  <c r="AD81" i="17"/>
  <c r="AE81" i="17"/>
  <c r="AF81" i="17"/>
  <c r="AG81" i="17"/>
  <c r="AH81" i="17"/>
  <c r="AI81" i="17"/>
  <c r="AJ81" i="17"/>
  <c r="AK81" i="17"/>
  <c r="AL81" i="17"/>
  <c r="AM81" i="17"/>
  <c r="AN81" i="17"/>
  <c r="AO81" i="17"/>
  <c r="AP81" i="17"/>
  <c r="AQ81" i="17"/>
  <c r="AR81" i="17"/>
  <c r="AS81" i="17"/>
  <c r="AT81" i="17"/>
  <c r="AU81" i="17"/>
  <c r="AV81" i="17"/>
  <c r="AW81" i="17"/>
  <c r="AX81" i="17"/>
  <c r="AY81" i="17"/>
  <c r="AZ81" i="17"/>
  <c r="BA81" i="17"/>
  <c r="BB81" i="17"/>
  <c r="BC81" i="17"/>
  <c r="BD81" i="17"/>
  <c r="BE81" i="17"/>
  <c r="BF81" i="17"/>
  <c r="BG81" i="17"/>
  <c r="BH81" i="17"/>
  <c r="BI81" i="17"/>
  <c r="BJ81" i="17"/>
  <c r="BK81" i="17"/>
  <c r="BL81" i="17"/>
  <c r="BM81" i="17"/>
  <c r="BN81" i="17"/>
  <c r="BO81" i="17"/>
  <c r="BP81" i="17"/>
  <c r="BQ81" i="17"/>
  <c r="BR81" i="17"/>
  <c r="BS81" i="17"/>
  <c r="BT81" i="17"/>
  <c r="BU81" i="17"/>
  <c r="BV81" i="17"/>
  <c r="BW81" i="17"/>
  <c r="BX81" i="17"/>
  <c r="BY81" i="17"/>
  <c r="BZ81" i="17"/>
  <c r="CA81" i="17"/>
  <c r="CB81" i="17"/>
  <c r="CC81" i="17"/>
  <c r="CD81" i="17"/>
  <c r="CE81" i="17"/>
  <c r="CF81" i="17"/>
  <c r="CG81" i="17"/>
  <c r="CH81" i="17"/>
  <c r="CI81" i="17"/>
  <c r="CJ81" i="17"/>
  <c r="CK81" i="17"/>
  <c r="CL81" i="17"/>
  <c r="CM81" i="17"/>
  <c r="CN81" i="17"/>
  <c r="CO81" i="17"/>
  <c r="CT81" i="17"/>
  <c r="CU81" i="17"/>
  <c r="CV81" i="17"/>
  <c r="CW81" i="17"/>
  <c r="CX81" i="17"/>
  <c r="CY81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O82" i="17"/>
  <c r="P82" i="17"/>
  <c r="Q82" i="17"/>
  <c r="R82" i="17"/>
  <c r="S82" i="17"/>
  <c r="T82" i="17"/>
  <c r="U82" i="17"/>
  <c r="V82" i="17"/>
  <c r="W82" i="17"/>
  <c r="X82" i="17"/>
  <c r="Y82" i="17"/>
  <c r="Z82" i="17"/>
  <c r="AA82" i="17"/>
  <c r="AB82" i="17"/>
  <c r="AC82" i="17"/>
  <c r="AD82" i="17"/>
  <c r="AE82" i="17"/>
  <c r="AF82" i="17"/>
  <c r="AG82" i="17"/>
  <c r="AH82" i="17"/>
  <c r="AI82" i="17"/>
  <c r="AJ82" i="17"/>
  <c r="AK82" i="17"/>
  <c r="AL82" i="17"/>
  <c r="AM82" i="17"/>
  <c r="AN82" i="17"/>
  <c r="AO82" i="17"/>
  <c r="AP82" i="17"/>
  <c r="AQ82" i="17"/>
  <c r="AR82" i="17"/>
  <c r="AS82" i="17"/>
  <c r="AT82" i="17"/>
  <c r="AU82" i="17"/>
  <c r="AV82" i="17"/>
  <c r="AW82" i="17"/>
  <c r="AX82" i="17"/>
  <c r="AY82" i="17"/>
  <c r="AZ82" i="17"/>
  <c r="BA82" i="17"/>
  <c r="BB82" i="17"/>
  <c r="BC82" i="17"/>
  <c r="BD82" i="17"/>
  <c r="BE82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R82" i="17"/>
  <c r="BS82" i="17"/>
  <c r="BT82" i="17"/>
  <c r="BU82" i="17"/>
  <c r="BV82" i="17"/>
  <c r="BW82" i="17"/>
  <c r="BX82" i="17"/>
  <c r="BY82" i="17"/>
  <c r="BZ82" i="17"/>
  <c r="CA82" i="17"/>
  <c r="CB82" i="17"/>
  <c r="CC82" i="17"/>
  <c r="CD82" i="17"/>
  <c r="CE82" i="17"/>
  <c r="CF82" i="17"/>
  <c r="CG82" i="17"/>
  <c r="CH82" i="17"/>
  <c r="CI82" i="17"/>
  <c r="CJ82" i="17"/>
  <c r="CK82" i="17"/>
  <c r="CL82" i="17"/>
  <c r="CM82" i="17"/>
  <c r="CN82" i="17"/>
  <c r="CO82" i="17"/>
  <c r="CT82" i="17"/>
  <c r="CU82" i="17"/>
  <c r="CV82" i="17"/>
  <c r="CW82" i="17"/>
  <c r="CX82" i="17"/>
  <c r="CY82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60" i="17"/>
  <c r="C17" i="4"/>
  <c r="B17" i="4"/>
  <c r="C16" i="4"/>
  <c r="B16" i="4"/>
  <c r="C12" i="4"/>
  <c r="C11" i="4"/>
  <c r="C10" i="4"/>
  <c r="C9" i="4"/>
  <c r="E13" i="4"/>
  <c r="F13" i="4"/>
  <c r="G13" i="4"/>
  <c r="H13" i="4"/>
  <c r="I13" i="4"/>
  <c r="J13" i="4"/>
  <c r="K13" i="4"/>
  <c r="L13" i="4"/>
  <c r="M13" i="4"/>
  <c r="N13" i="4"/>
  <c r="Q13" i="4"/>
  <c r="R13" i="4"/>
  <c r="U13" i="4"/>
  <c r="V13" i="4"/>
  <c r="Y13" i="4"/>
  <c r="Z13" i="4"/>
  <c r="AC13" i="4"/>
  <c r="AD13" i="4"/>
  <c r="AG13" i="4"/>
  <c r="AH13" i="4"/>
  <c r="AK13" i="4"/>
  <c r="AL13" i="4"/>
  <c r="AO13" i="4"/>
  <c r="AP13" i="4"/>
  <c r="AS13" i="4"/>
  <c r="AT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T13" i="4"/>
  <c r="CU13" i="4"/>
  <c r="CV13" i="4"/>
  <c r="CW13" i="4"/>
  <c r="CX13" i="4"/>
  <c r="CY13" i="4"/>
  <c r="D13" i="4"/>
  <c r="C13" i="4"/>
  <c r="B13" i="4"/>
  <c r="L12" i="4"/>
  <c r="L11" i="4"/>
  <c r="L10" i="4"/>
  <c r="L9" i="4"/>
  <c r="D12" i="4"/>
  <c r="E12" i="4"/>
  <c r="F12" i="4"/>
  <c r="G12" i="4"/>
  <c r="H12" i="4"/>
  <c r="I12" i="4"/>
  <c r="J12" i="4"/>
  <c r="M12" i="4"/>
  <c r="N12" i="4"/>
  <c r="Q12" i="4"/>
  <c r="R12" i="4"/>
  <c r="U12" i="4"/>
  <c r="V12" i="4"/>
  <c r="Y12" i="4"/>
  <c r="Z12" i="4"/>
  <c r="AC12" i="4"/>
  <c r="AD12" i="4"/>
  <c r="AG12" i="4"/>
  <c r="AH12" i="4"/>
  <c r="AK12" i="4"/>
  <c r="AL12" i="4"/>
  <c r="AO12" i="4"/>
  <c r="AP12" i="4"/>
  <c r="AS12" i="4"/>
  <c r="AT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T12" i="4"/>
  <c r="CU12" i="4"/>
  <c r="CV12" i="4"/>
  <c r="CW12" i="4"/>
  <c r="CX12" i="4"/>
  <c r="CY12" i="4"/>
  <c r="B12" i="4"/>
  <c r="D11" i="4"/>
  <c r="E11" i="4"/>
  <c r="F11" i="4"/>
  <c r="G11" i="4"/>
  <c r="H11" i="4"/>
  <c r="I11" i="4"/>
  <c r="J11" i="4"/>
  <c r="M11" i="4"/>
  <c r="N11" i="4"/>
  <c r="Q11" i="4"/>
  <c r="R11" i="4"/>
  <c r="U11" i="4"/>
  <c r="V11" i="4"/>
  <c r="Y11" i="4"/>
  <c r="Z11" i="4"/>
  <c r="AC11" i="4"/>
  <c r="AD11" i="4"/>
  <c r="AG11" i="4"/>
  <c r="AH11" i="4"/>
  <c r="AK11" i="4"/>
  <c r="AL11" i="4"/>
  <c r="AO11" i="4"/>
  <c r="AP11" i="4"/>
  <c r="AS11" i="4"/>
  <c r="AT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T11" i="4"/>
  <c r="CU11" i="4"/>
  <c r="CV11" i="4"/>
  <c r="CW11" i="4"/>
  <c r="CX11" i="4"/>
  <c r="CY11" i="4"/>
  <c r="B11" i="4"/>
  <c r="D9" i="4"/>
  <c r="E9" i="4"/>
  <c r="F9" i="4"/>
  <c r="G9" i="4"/>
  <c r="H9" i="4"/>
  <c r="I9" i="4"/>
  <c r="J9" i="4"/>
  <c r="M9" i="4"/>
  <c r="N9" i="4"/>
  <c r="Q9" i="4"/>
  <c r="R9" i="4"/>
  <c r="U9" i="4"/>
  <c r="V9" i="4"/>
  <c r="Y9" i="4"/>
  <c r="Z9" i="4"/>
  <c r="AC9" i="4"/>
  <c r="AD9" i="4"/>
  <c r="AG9" i="4"/>
  <c r="AH9" i="4"/>
  <c r="AK9" i="4"/>
  <c r="AL9" i="4"/>
  <c r="AO9" i="4"/>
  <c r="AP9" i="4"/>
  <c r="AS9" i="4"/>
  <c r="AT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T9" i="4"/>
  <c r="CU9" i="4"/>
  <c r="CV9" i="4"/>
  <c r="CW9" i="4"/>
  <c r="CX9" i="4"/>
  <c r="CY9" i="4"/>
  <c r="D10" i="4"/>
  <c r="E10" i="4"/>
  <c r="F10" i="4"/>
  <c r="G10" i="4"/>
  <c r="H10" i="4"/>
  <c r="I10" i="4"/>
  <c r="J10" i="4"/>
  <c r="M10" i="4"/>
  <c r="N10" i="4"/>
  <c r="Q10" i="4"/>
  <c r="R10" i="4"/>
  <c r="U10" i="4"/>
  <c r="V10" i="4"/>
  <c r="Y10" i="4"/>
  <c r="Z10" i="4"/>
  <c r="AC10" i="4"/>
  <c r="AD10" i="4"/>
  <c r="AG10" i="4"/>
  <c r="AH10" i="4"/>
  <c r="AK10" i="4"/>
  <c r="AL10" i="4"/>
  <c r="AO10" i="4"/>
  <c r="AP10" i="4"/>
  <c r="AS10" i="4"/>
  <c r="AT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T10" i="4"/>
  <c r="CU10" i="4"/>
  <c r="CV10" i="4"/>
  <c r="CW10" i="4"/>
  <c r="CX10" i="4"/>
  <c r="CY10" i="4"/>
  <c r="B10" i="4"/>
  <c r="B9" i="4"/>
</calcChain>
</file>

<file path=xl/comments1.xml><?xml version="1.0" encoding="utf-8"?>
<comments xmlns="http://schemas.openxmlformats.org/spreadsheetml/2006/main">
  <authors>
    <author>d04</author>
  </authors>
  <commentList>
    <comment ref="BV9" authorId="0">
      <text>
        <r>
          <rPr>
            <sz val="9"/>
            <color indexed="81"/>
            <rFont val="Tahoma"/>
            <family val="2"/>
          </rPr>
          <t>105</t>
        </r>
        <r>
          <rPr>
            <sz val="9"/>
            <color indexed="81"/>
            <rFont val="細明體"/>
            <family val="3"/>
            <charset val="136"/>
          </rPr>
          <t>年增加案量說明如下</t>
        </r>
        <r>
          <rPr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本府自</t>
        </r>
        <r>
          <rPr>
            <sz val="9"/>
            <color indexed="81"/>
            <rFont val="Tahoma"/>
            <family val="2"/>
          </rPr>
          <t>100</t>
        </r>
        <r>
          <rPr>
            <sz val="9"/>
            <color indexed="81"/>
            <rFont val="細明體"/>
            <family val="3"/>
            <charset val="136"/>
          </rPr>
          <t>年起執行「高風險家庭整合型安全網」計畫，將各網絡局處均納入協力高風險家庭服務，
爰為實際呈現網絡局處之服務，故自</t>
        </r>
        <r>
          <rPr>
            <sz val="9"/>
            <color indexed="81"/>
            <rFont val="Tahoma"/>
            <family val="2"/>
          </rPr>
          <t>105</t>
        </r>
        <r>
          <rPr>
            <sz val="9"/>
            <color indexed="81"/>
            <rFont val="細明體"/>
            <family val="3"/>
            <charset val="136"/>
          </rPr>
          <t>年將派予各局處之案件數納入報表中之第四項「個案服務」統計，特此說明</t>
        </r>
      </text>
    </comment>
  </commentList>
</comments>
</file>

<file path=xl/comments2.xml><?xml version="1.0" encoding="utf-8"?>
<comments xmlns="http://schemas.openxmlformats.org/spreadsheetml/2006/main">
  <authors>
    <author>統計處李美鈴</author>
  </authors>
  <commentList>
    <comment ref="A4" authorId="0">
      <text>
        <r>
          <rPr>
            <b/>
            <sz val="9"/>
            <color indexed="81"/>
            <rFont val="細明體"/>
            <family val="3"/>
            <charset val="136"/>
          </rPr>
          <t>104.5.15臺南市修正"物資提供"及"其他資源轉介"。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<sst xmlns="http://schemas.openxmlformats.org/spreadsheetml/2006/main" count="2312" uniqueCount="332">
  <si>
    <t>...</t>
    <phoneticPr fontId="4" type="noConversion"/>
  </si>
  <si>
    <t>...</t>
    <phoneticPr fontId="4" type="noConversion"/>
  </si>
  <si>
    <t>…</t>
    <phoneticPr fontId="4" type="noConversion"/>
  </si>
  <si>
    <r>
      <rPr>
        <sz val="9"/>
        <rFont val="標楷體"/>
        <family val="4"/>
        <charset val="136"/>
      </rPr>
      <t>年別</t>
    </r>
    <phoneticPr fontId="3" type="noConversion"/>
  </si>
  <si>
    <r>
      <rPr>
        <sz val="9"/>
        <rFont val="標楷體"/>
        <family val="4"/>
        <charset val="136"/>
      </rPr>
      <t>一、通報來源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案</t>
    </r>
    <r>
      <rPr>
        <sz val="9"/>
        <rFont val="Times New Roman"/>
        <family val="1"/>
      </rPr>
      <t>) Information source</t>
    </r>
    <phoneticPr fontId="3" type="noConversion"/>
  </si>
  <si>
    <r>
      <rPr>
        <sz val="9"/>
        <rFont val="標楷體"/>
        <family val="4"/>
        <charset val="136"/>
      </rPr>
      <t>二、受理通報個案數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家庭案數</t>
    </r>
    <r>
      <rPr>
        <sz val="9"/>
        <rFont val="Times New Roman"/>
        <family val="1"/>
      </rPr>
      <t>)Number of Reporting Cases Accepted</t>
    </r>
    <phoneticPr fontId="3" type="noConversion"/>
  </si>
  <si>
    <r>
      <rPr>
        <sz val="9"/>
        <rFont val="標楷體"/>
        <family val="4"/>
        <charset val="136"/>
      </rPr>
      <t>三、開案家庭問題類型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案次，可複選</t>
    </r>
    <r>
      <rPr>
        <sz val="9"/>
        <rFont val="Times New Roman"/>
        <family val="1"/>
      </rPr>
      <t>)Type of problems in families of opened cases</t>
    </r>
    <phoneticPr fontId="3" type="noConversion"/>
  </si>
  <si>
    <r>
      <rPr>
        <sz val="9"/>
        <rFont val="標楷體"/>
        <family val="4"/>
        <charset val="136"/>
      </rPr>
      <t>四、個案服務</t>
    </r>
    <r>
      <rPr>
        <sz val="9"/>
        <rFont val="Times New Roman"/>
        <family val="1"/>
      </rPr>
      <t>Case work</t>
    </r>
    <phoneticPr fontId="3" type="noConversion"/>
  </si>
  <si>
    <r>
      <rPr>
        <sz val="9"/>
        <rFont val="標楷體"/>
        <family val="4"/>
        <charset val="136"/>
      </rPr>
      <t>四、個案服務</t>
    </r>
    <phoneticPr fontId="3" type="noConversion"/>
  </si>
  <si>
    <r>
      <rPr>
        <sz val="9"/>
        <rFont val="標楷體"/>
        <family val="4"/>
        <charset val="136"/>
      </rPr>
      <t>開案</t>
    </r>
    <r>
      <rPr>
        <sz val="9"/>
        <rFont val="Times New Roman"/>
        <family val="1"/>
      </rPr>
      <t xml:space="preserve">+
</t>
    </r>
    <r>
      <rPr>
        <sz val="9"/>
        <rFont val="標楷體"/>
        <family val="4"/>
        <charset val="136"/>
      </rPr>
      <t xml:space="preserve">未開案總計
</t>
    </r>
    <r>
      <rPr>
        <sz val="9"/>
        <rFont val="Times New Roman"/>
        <family val="1"/>
      </rPr>
      <t>Total(4)=(1)+(2)+(3)</t>
    </r>
    <phoneticPr fontId="3" type="noConversion"/>
  </si>
  <si>
    <r>
      <rPr>
        <sz val="9"/>
        <rFont val="標楷體"/>
        <family val="4"/>
        <charset val="136"/>
      </rPr>
      <t xml:space="preserve">新增開案
</t>
    </r>
    <r>
      <rPr>
        <sz val="9"/>
        <rFont val="Times New Roman"/>
        <family val="1"/>
      </rPr>
      <t>Newly Added Opened Cases
(1)</t>
    </r>
    <phoneticPr fontId="3" type="noConversion"/>
  </si>
  <si>
    <r>
      <rPr>
        <sz val="9"/>
        <rFont val="標楷體"/>
        <family val="4"/>
        <charset val="136"/>
      </rPr>
      <t xml:space="preserve">已開案服務中
</t>
    </r>
    <r>
      <rPr>
        <sz val="9"/>
        <rFont val="Times New Roman"/>
        <family val="1"/>
      </rPr>
      <t>Cases in Service
(2)</t>
    </r>
    <phoneticPr fontId="3" type="noConversion"/>
  </si>
  <si>
    <r>
      <rPr>
        <sz val="9"/>
        <rFont val="標楷體"/>
        <family val="4"/>
        <charset val="136"/>
      </rPr>
      <t>本季未開案</t>
    </r>
    <r>
      <rPr>
        <sz val="9"/>
        <rFont val="Times New Roman"/>
        <family val="1"/>
      </rPr>
      <t xml:space="preserve"> Cases not Opened</t>
    </r>
    <phoneticPr fontId="3" type="noConversion"/>
  </si>
  <si>
    <r>
      <rPr>
        <sz val="9"/>
        <rFont val="標楷體"/>
        <family val="4"/>
        <charset val="136"/>
      </rPr>
      <t xml:space="preserve">本季結案
</t>
    </r>
    <r>
      <rPr>
        <sz val="9"/>
        <rFont val="Times New Roman"/>
        <family val="1"/>
      </rPr>
      <t>Cases Closed in Current Season</t>
    </r>
    <phoneticPr fontId="3" type="noConversion"/>
  </si>
  <si>
    <r>
      <rPr>
        <sz val="9"/>
        <rFont val="標楷體"/>
        <family val="4"/>
        <charset val="136"/>
      </rPr>
      <t xml:space="preserve">目前提供服務中心之總案量
</t>
    </r>
    <r>
      <rPr>
        <sz val="9"/>
        <rFont val="Times New Roman"/>
        <family val="1"/>
      </rPr>
      <t>Total Number of Cases Currently Provided with Services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</si>
  <si>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</si>
  <si>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 xml:space="preserve">經濟困難
</t>
    </r>
    <r>
      <rPr>
        <sz val="9"/>
        <rFont val="Times New Roman"/>
        <family val="1"/>
      </rPr>
      <t>Financial Hardship</t>
    </r>
    <phoneticPr fontId="3" type="noConversion"/>
  </si>
  <si>
    <r>
      <rPr>
        <sz val="9"/>
        <rFont val="標楷體"/>
        <family val="4"/>
        <charset val="136"/>
      </rPr>
      <t xml:space="preserve">就業問題
</t>
    </r>
    <r>
      <rPr>
        <sz val="9"/>
        <rFont val="Times New Roman"/>
        <family val="1"/>
      </rPr>
      <t>Employment Issue</t>
    </r>
    <phoneticPr fontId="3" type="noConversion"/>
  </si>
  <si>
    <r>
      <rPr>
        <sz val="9"/>
        <rFont val="標楷體"/>
        <family val="4"/>
        <charset val="136"/>
      </rPr>
      <t xml:space="preserve">照顧者死亡、出走、重病或服刑
</t>
    </r>
    <r>
      <rPr>
        <sz val="9"/>
        <rFont val="Times New Roman"/>
        <family val="1"/>
      </rPr>
      <t>Caregiver Died, Left Home, Seriously Illed, or Serving Sentences</t>
    </r>
    <phoneticPr fontId="3" type="noConversion"/>
  </si>
  <si>
    <r>
      <rPr>
        <sz val="9"/>
        <rFont val="標楷體"/>
        <family val="4"/>
        <charset val="136"/>
      </rPr>
      <t xml:space="preserve">照顧者婚姻關係不穩定
</t>
    </r>
    <r>
      <rPr>
        <sz val="9"/>
        <rFont val="Times New Roman"/>
        <family val="1"/>
      </rPr>
      <t>Caregiver in Unstable Marriage</t>
    </r>
    <phoneticPr fontId="3" type="noConversion"/>
  </si>
  <si>
    <r>
      <rPr>
        <sz val="9"/>
        <rFont val="標楷體"/>
        <family val="4"/>
        <charset val="136"/>
      </rPr>
      <t xml:space="preserve">家庭衝突
</t>
    </r>
    <r>
      <rPr>
        <sz val="9"/>
        <rFont val="Times New Roman"/>
        <family val="1"/>
      </rPr>
      <t>Family Conflict</t>
    </r>
    <phoneticPr fontId="3" type="noConversion"/>
  </si>
  <si>
    <r>
      <rPr>
        <sz val="9"/>
        <rFont val="標楷體"/>
        <family val="4"/>
        <charset val="136"/>
      </rPr>
      <t xml:space="preserve">支持系統薄弱
</t>
    </r>
    <r>
      <rPr>
        <sz val="9"/>
        <rFont val="Times New Roman"/>
        <family val="1"/>
      </rPr>
      <t>Weak Supporting System</t>
    </r>
    <phoneticPr fontId="3" type="noConversion"/>
  </si>
  <si>
    <r>
      <rPr>
        <sz val="9"/>
        <rFont val="標楷體"/>
        <family val="4"/>
        <charset val="136"/>
      </rPr>
      <t xml:space="preserve">家中成員曾有自殺傾向或紀錄
</t>
    </r>
    <r>
      <rPr>
        <sz val="9"/>
        <rFont val="Times New Roman"/>
        <family val="1"/>
      </rPr>
      <t>Family Member Having Suicidal Thoughts  or Committed Suicide in the Past</t>
    </r>
    <phoneticPr fontId="3" type="noConversion"/>
  </si>
  <si>
    <r>
      <rPr>
        <sz val="9"/>
        <rFont val="標楷體"/>
        <family val="4"/>
        <charset val="136"/>
      </rPr>
      <t xml:space="preserve">照顧者罹患精神疾病，未就醫或未持續就醫
</t>
    </r>
    <r>
      <rPr>
        <sz val="9"/>
        <rFont val="Times New Roman"/>
        <family val="1"/>
      </rPr>
      <t>Caregiver Suffering from Mental Illness Without Treatment or Continuous Treatment</t>
    </r>
    <phoneticPr fontId="3" type="noConversion"/>
  </si>
  <si>
    <r>
      <rPr>
        <sz val="9"/>
        <rFont val="標楷體"/>
        <family val="4"/>
        <charset val="136"/>
      </rPr>
      <t xml:space="preserve">照顧者有酒癮問題
</t>
    </r>
    <r>
      <rPr>
        <sz val="9"/>
        <rFont val="Times New Roman"/>
        <family val="1"/>
      </rPr>
      <t>Caregiver Addicted to Alcohol</t>
    </r>
    <phoneticPr fontId="3" type="noConversion"/>
  </si>
  <si>
    <r>
      <rPr>
        <sz val="9"/>
        <rFont val="標楷體"/>
        <family val="4"/>
        <charset val="136"/>
      </rPr>
      <t xml:space="preserve">照顧者有藥癮問題
</t>
    </r>
    <r>
      <rPr>
        <sz val="9"/>
        <rFont val="Times New Roman"/>
        <family val="1"/>
      </rPr>
      <t>Caregiver Addicted to Drug</t>
    </r>
    <phoneticPr fontId="3" type="noConversion"/>
  </si>
  <si>
    <r>
      <rPr>
        <sz val="9"/>
        <rFont val="標楷體"/>
        <family val="4"/>
        <charset val="136"/>
      </rPr>
      <t xml:space="preserve">照顧者養育疏忽或管教失當
</t>
    </r>
    <r>
      <rPr>
        <sz val="9"/>
        <rFont val="Times New Roman"/>
        <family val="1"/>
      </rPr>
      <t>Caregiver Negligent in Fostering or Disciplining Improperly</t>
    </r>
    <phoneticPr fontId="3" type="noConversion"/>
  </si>
  <si>
    <r>
      <rPr>
        <sz val="9"/>
        <rFont val="標楷體"/>
        <family val="4"/>
        <charset val="136"/>
      </rPr>
      <t xml:space="preserve">兒童少年行為偏差
</t>
    </r>
    <r>
      <rPr>
        <sz val="9"/>
        <rFont val="Times New Roman"/>
        <family val="1"/>
      </rPr>
      <t>Child and Youth Behavioral Deviation</t>
    </r>
    <phoneticPr fontId="3" type="noConversion"/>
  </si>
  <si>
    <r>
      <rPr>
        <sz val="9"/>
        <rFont val="標楷體"/>
        <family val="4"/>
        <charset val="136"/>
      </rPr>
      <t xml:space="preserve">兒童少年不易教養
</t>
    </r>
    <r>
      <rPr>
        <sz val="9"/>
        <rFont val="Times New Roman"/>
        <family val="1"/>
      </rPr>
      <t>Difficult Child and Youth</t>
    </r>
    <phoneticPr fontId="3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</si>
  <si>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請說明</t>
    </r>
    <r>
      <rPr>
        <sz val="9"/>
        <rFont val="Times New Roman"/>
        <family val="1"/>
      </rPr>
      <t>)
Others</t>
    </r>
    <phoneticPr fontId="3" type="noConversion"/>
  </si>
  <si>
    <r>
      <rPr>
        <sz val="9"/>
        <rFont val="標楷體"/>
        <family val="4"/>
        <charset val="136"/>
      </rPr>
      <t xml:space="preserve">面談訪視
</t>
    </r>
    <r>
      <rPr>
        <sz val="9"/>
        <rFont val="Times New Roman"/>
        <family val="1"/>
      </rPr>
      <t>Personal Visit</t>
    </r>
    <phoneticPr fontId="3" type="noConversion"/>
  </si>
  <si>
    <r>
      <rPr>
        <sz val="9"/>
        <rFont val="標楷體"/>
        <family val="4"/>
        <charset val="136"/>
      </rPr>
      <t>電話訪談</t>
    </r>
    <r>
      <rPr>
        <sz val="9"/>
        <rFont val="Times New Roman"/>
        <family val="1"/>
      </rPr>
      <t>Telephone Interview</t>
    </r>
    <phoneticPr fontId="3" type="noConversion"/>
  </si>
  <si>
    <r>
      <rPr>
        <sz val="9"/>
        <rFont val="標楷體"/>
        <family val="4"/>
        <charset val="136"/>
      </rPr>
      <t xml:space="preserve">情緒
支持
</t>
    </r>
    <r>
      <rPr>
        <sz val="9"/>
        <rFont val="Times New Roman"/>
        <family val="1"/>
      </rPr>
      <t xml:space="preserve">Emotional Support
</t>
    </r>
    <phoneticPr fontId="3" type="noConversion"/>
  </si>
  <si>
    <r>
      <rPr>
        <sz val="9"/>
        <rFont val="標楷體"/>
        <family val="4"/>
        <charset val="136"/>
      </rPr>
      <t xml:space="preserve">安置
服務
</t>
    </r>
    <r>
      <rPr>
        <sz val="9"/>
        <rFont val="Times New Roman"/>
        <family val="1"/>
      </rPr>
      <t>Placement Service</t>
    </r>
    <phoneticPr fontId="3" type="noConversion"/>
  </si>
  <si>
    <r>
      <rPr>
        <sz val="9"/>
        <rFont val="標楷體"/>
        <family val="4"/>
        <charset val="136"/>
      </rPr>
      <t xml:space="preserve">就學
輔導
</t>
    </r>
    <r>
      <rPr>
        <sz val="9"/>
        <rFont val="Times New Roman"/>
        <family val="1"/>
      </rPr>
      <t xml:space="preserve">Schooling Assistance
</t>
    </r>
    <phoneticPr fontId="3" type="noConversion"/>
  </si>
  <si>
    <r>
      <rPr>
        <sz val="9"/>
        <rFont val="標楷體"/>
        <family val="4"/>
        <charset val="136"/>
      </rPr>
      <t xml:space="preserve">協助
就醫
</t>
    </r>
    <r>
      <rPr>
        <sz val="9"/>
        <rFont val="Times New Roman"/>
        <family val="1"/>
      </rPr>
      <t>Medical Care Assistance</t>
    </r>
    <phoneticPr fontId="3" type="noConversion"/>
  </si>
  <si>
    <r>
      <rPr>
        <sz val="9"/>
        <rFont val="標楷體"/>
        <family val="4"/>
        <charset val="136"/>
      </rPr>
      <t xml:space="preserve">家務服務
</t>
    </r>
    <r>
      <rPr>
        <sz val="9"/>
        <rFont val="Times New Roman"/>
        <family val="1"/>
      </rPr>
      <t>Domestic Sservice</t>
    </r>
    <phoneticPr fontId="3" type="noConversion"/>
  </si>
  <si>
    <r>
      <rPr>
        <sz val="9"/>
        <rFont val="標楷體"/>
        <family val="4"/>
        <charset val="136"/>
      </rPr>
      <t xml:space="preserve">就業
服務
</t>
    </r>
    <r>
      <rPr>
        <sz val="9"/>
        <rFont val="Times New Roman"/>
        <family val="1"/>
      </rPr>
      <t>Employment Service</t>
    </r>
    <phoneticPr fontId="3" type="noConversion"/>
  </si>
  <si>
    <r>
      <rPr>
        <sz val="9"/>
        <rFont val="標楷體"/>
        <family val="4"/>
        <charset val="136"/>
      </rPr>
      <t xml:space="preserve">經濟補助
</t>
    </r>
    <r>
      <rPr>
        <sz val="9"/>
        <rFont val="Times New Roman"/>
        <family val="1"/>
      </rPr>
      <t>Financial Aid</t>
    </r>
    <phoneticPr fontId="3" type="noConversion"/>
  </si>
  <si>
    <r>
      <rPr>
        <sz val="9"/>
        <rFont val="標楷體"/>
        <family val="4"/>
        <charset val="136"/>
      </rPr>
      <t xml:space="preserve">喘息活動
</t>
    </r>
    <r>
      <rPr>
        <sz val="9"/>
        <rFont val="Times New Roman"/>
        <family val="1"/>
      </rPr>
      <t>Chore-breaking Activity</t>
    </r>
    <phoneticPr fontId="3" type="noConversion"/>
  </si>
  <si>
    <r>
      <rPr>
        <sz val="9"/>
        <rFont val="標楷體"/>
        <family val="4"/>
        <charset val="136"/>
      </rPr>
      <t xml:space="preserve">法律服務
</t>
    </r>
    <r>
      <rPr>
        <sz val="9"/>
        <rFont val="Times New Roman"/>
        <family val="1"/>
      </rPr>
      <t>Legal Servic</t>
    </r>
    <phoneticPr fontId="3" type="noConversion"/>
  </si>
  <si>
    <r>
      <rPr>
        <sz val="9"/>
        <rFont val="標楷體"/>
        <family val="4"/>
        <charset val="136"/>
      </rPr>
      <t>課業輔導</t>
    </r>
    <r>
      <rPr>
        <sz val="9"/>
        <rFont val="Times New Roman"/>
        <family val="1"/>
      </rPr>
      <t>School Work Assistance</t>
    </r>
    <phoneticPr fontId="3" type="noConversion"/>
  </si>
  <si>
    <r>
      <rPr>
        <sz val="9"/>
        <rFont val="標楷體"/>
        <family val="4"/>
        <charset val="136"/>
      </rPr>
      <t>托育服務</t>
    </r>
    <r>
      <rPr>
        <sz val="9"/>
        <rFont val="Times New Roman"/>
        <family val="1"/>
      </rPr>
      <t>Child Care Service</t>
    </r>
    <phoneticPr fontId="3" type="noConversion"/>
  </si>
  <si>
    <r>
      <rPr>
        <sz val="9"/>
        <rFont val="標楷體"/>
        <family val="4"/>
        <charset val="136"/>
      </rPr>
      <t xml:space="preserve">兒童諮商輔導
</t>
    </r>
    <r>
      <rPr>
        <sz val="9"/>
        <rFont val="Times New Roman"/>
        <family val="1"/>
      </rPr>
      <t>Guidance and Counseling for Children</t>
    </r>
    <phoneticPr fontId="3" type="noConversion"/>
  </si>
  <si>
    <r>
      <rPr>
        <sz val="9"/>
        <rFont val="標楷體"/>
        <family val="4"/>
        <charset val="136"/>
      </rPr>
      <t xml:space="preserve">成人諮商輔導
</t>
    </r>
    <r>
      <rPr>
        <sz val="9"/>
        <rFont val="Times New Roman"/>
        <family val="1"/>
      </rPr>
      <t>Guidance and Counseling for Adults</t>
    </r>
    <phoneticPr fontId="3" type="noConversion"/>
  </si>
  <si>
    <r>
      <rPr>
        <sz val="9"/>
        <rFont val="標楷體"/>
        <family val="4"/>
        <charset val="136"/>
      </rPr>
      <t>親職講座及活動</t>
    </r>
    <r>
      <rPr>
        <sz val="9"/>
        <rFont val="Times New Roman"/>
        <family val="1"/>
      </rPr>
      <t>Parental Education Lecture and Activities</t>
    </r>
    <phoneticPr fontId="3" type="noConversion"/>
  </si>
  <si>
    <r>
      <rPr>
        <sz val="9"/>
        <rFont val="標楷體"/>
        <family val="4"/>
        <charset val="136"/>
      </rPr>
      <t>弱勢兒少緊急生活扶助</t>
    </r>
    <r>
      <rPr>
        <sz val="9"/>
        <rFont val="Times New Roman"/>
        <family val="1"/>
      </rPr>
      <t>Emergency Living Relief to Disadvantaged Child and Youth</t>
    </r>
    <phoneticPr fontId="3" type="noConversion"/>
  </si>
  <si>
    <r>
      <rPr>
        <sz val="9"/>
        <rFont val="標楷體"/>
        <family val="4"/>
        <charset val="136"/>
      </rPr>
      <t>酒癮戒治轉介</t>
    </r>
    <r>
      <rPr>
        <sz val="9"/>
        <rFont val="Times New Roman"/>
        <family val="1"/>
      </rPr>
      <t>Referral of Alcohol Rehabilitation</t>
    </r>
    <phoneticPr fontId="3" type="noConversion"/>
  </si>
  <si>
    <r>
      <rPr>
        <sz val="9"/>
        <rFont val="標楷體"/>
        <family val="4"/>
        <charset val="136"/>
      </rPr>
      <t>精神疾病自殺個案轉介</t>
    </r>
    <r>
      <rPr>
        <sz val="9"/>
        <rFont val="Times New Roman"/>
        <family val="1"/>
      </rPr>
      <t>Referral of Suicidal Case of Mental Illness</t>
    </r>
    <phoneticPr fontId="3" type="noConversion"/>
  </si>
  <si>
    <r>
      <rPr>
        <sz val="9"/>
        <rFont val="標楷體"/>
        <family val="4"/>
        <charset val="136"/>
      </rPr>
      <t>藥癮戒治轉介</t>
    </r>
    <r>
      <rPr>
        <sz val="9"/>
        <rFont val="Times New Roman"/>
        <family val="1"/>
      </rPr>
      <t>Referral of Alcohol Rehabilitation</t>
    </r>
    <phoneticPr fontId="3" type="noConversion"/>
  </si>
  <si>
    <r>
      <rPr>
        <sz val="9"/>
        <rFont val="標楷體"/>
        <family val="4"/>
        <charset val="136"/>
      </rPr>
      <t xml:space="preserve">物資提供
</t>
    </r>
    <r>
      <rPr>
        <sz val="9"/>
        <rFont val="Times New Roman"/>
        <family val="1"/>
      </rPr>
      <t>Supply of Goods</t>
    </r>
    <phoneticPr fontId="3" type="noConversion"/>
  </si>
  <si>
    <r>
      <rPr>
        <sz val="9"/>
        <rFont val="標楷體"/>
        <family val="4"/>
        <charset val="136"/>
      </rPr>
      <t xml:space="preserve">其他資源轉介
</t>
    </r>
    <r>
      <rPr>
        <sz val="9"/>
        <rFont val="Times New Roman"/>
        <family val="1"/>
      </rPr>
      <t>Referral of Other Resources</t>
    </r>
    <phoneticPr fontId="3" type="noConversion"/>
  </si>
  <si>
    <r>
      <rPr>
        <sz val="9"/>
        <rFont val="標楷體"/>
        <family val="4"/>
        <charset val="136"/>
      </rPr>
      <t xml:space="preserve">社政單位
</t>
    </r>
    <r>
      <rPr>
        <sz val="9"/>
        <rFont val="Times New Roman"/>
        <family val="1"/>
      </rPr>
      <t>Social Affairs Agency</t>
    </r>
    <phoneticPr fontId="3" type="noConversion"/>
  </si>
  <si>
    <r>
      <rPr>
        <sz val="9"/>
        <rFont val="標楷體"/>
        <family val="4"/>
        <charset val="136"/>
      </rPr>
      <t xml:space="preserve">警政單位
</t>
    </r>
    <r>
      <rPr>
        <sz val="9"/>
        <rFont val="Times New Roman"/>
        <family val="1"/>
      </rPr>
      <t>Police Administration Agency</t>
    </r>
    <phoneticPr fontId="3" type="noConversion"/>
  </si>
  <si>
    <r>
      <rPr>
        <sz val="9"/>
        <rFont val="標楷體"/>
        <family val="4"/>
        <charset val="136"/>
      </rPr>
      <t xml:space="preserve">醫衛單位
</t>
    </r>
    <r>
      <rPr>
        <sz val="9"/>
        <rFont val="Times New Roman"/>
        <family val="1"/>
      </rPr>
      <t>Medical and Health Agency</t>
    </r>
    <phoneticPr fontId="3" type="noConversion"/>
  </si>
  <si>
    <r>
      <rPr>
        <sz val="9"/>
        <rFont val="標楷體"/>
        <family val="4"/>
        <charset val="136"/>
      </rPr>
      <t xml:space="preserve">教育單位
</t>
    </r>
    <r>
      <rPr>
        <sz val="9"/>
        <rFont val="Times New Roman"/>
        <family val="1"/>
      </rPr>
      <t>Educational Agency</t>
    </r>
    <phoneticPr fontId="3" type="noConversion"/>
  </si>
  <si>
    <r>
      <rPr>
        <sz val="9"/>
        <rFont val="標楷體"/>
        <family val="4"/>
        <charset val="136"/>
      </rPr>
      <t xml:space="preserve">勞政單位
</t>
    </r>
    <r>
      <rPr>
        <sz val="9"/>
        <rFont val="Times New Roman"/>
        <family val="1"/>
      </rPr>
      <t>Labor Affairs Agency</t>
    </r>
    <phoneticPr fontId="3" type="noConversion"/>
  </si>
  <si>
    <r>
      <rPr>
        <sz val="9"/>
        <rFont val="標楷體"/>
        <family val="4"/>
        <charset val="136"/>
      </rPr>
      <t xml:space="preserve">法政單位
</t>
    </r>
    <r>
      <rPr>
        <sz val="9"/>
        <rFont val="Times New Roman"/>
        <family val="1"/>
      </rPr>
      <t>Legal Affairs Agency</t>
    </r>
    <phoneticPr fontId="3" type="noConversion"/>
  </si>
  <si>
    <r>
      <rPr>
        <sz val="9"/>
        <rFont val="標楷體"/>
        <family val="4"/>
        <charset val="136"/>
      </rPr>
      <t xml:space="preserve">戶政單位
</t>
    </r>
    <r>
      <rPr>
        <sz val="9"/>
        <rFont val="Times New Roman"/>
        <family val="1"/>
      </rPr>
      <t>Household Affairs Agency</t>
    </r>
    <phoneticPr fontId="3" type="noConversion"/>
  </si>
  <si>
    <r>
      <rPr>
        <sz val="9"/>
        <rFont val="標楷體"/>
        <family val="4"/>
        <charset val="136"/>
      </rPr>
      <t xml:space="preserve">民政單位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含村里幹事、村里、鄰長</t>
    </r>
    <r>
      <rPr>
        <sz val="9"/>
        <rFont val="Times New Roman"/>
        <family val="1"/>
      </rPr>
      <t>)
Civil Affairs Agency</t>
    </r>
    <phoneticPr fontId="3" type="noConversion"/>
  </si>
  <si>
    <r>
      <rPr>
        <sz val="9"/>
        <rFont val="標楷體"/>
        <family val="4"/>
        <charset val="136"/>
      </rPr>
      <t xml:space="preserve">移民單位
</t>
    </r>
    <r>
      <rPr>
        <sz val="9"/>
        <rFont val="Times New Roman"/>
        <family val="1"/>
      </rPr>
      <t>Immigration Affairs Agency</t>
    </r>
    <phoneticPr fontId="3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</si>
  <si>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含公寓大廈管理員、社區巡守員</t>
    </r>
    <r>
      <rPr>
        <sz val="9"/>
        <rFont val="Times New Roman"/>
        <family val="1"/>
      </rPr>
      <t>)
Others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</si>
  <si>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Subtotal
(3)</t>
    </r>
    <phoneticPr fontId="3" type="noConversion"/>
  </si>
  <si>
    <r>
      <rPr>
        <sz val="9"/>
        <rFont val="標楷體"/>
        <family val="4"/>
        <charset val="136"/>
      </rPr>
      <t>轉社會局或家暴中心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兒保、家暴、性侵個案</t>
    </r>
    <r>
      <rPr>
        <sz val="9"/>
        <rFont val="Times New Roman"/>
        <family val="1"/>
      </rPr>
      <t>)
Cases Referred to Social Affairs Bureau or Domestic Violence Prevention Center</t>
    </r>
    <phoneticPr fontId="3" type="noConversion"/>
  </si>
  <si>
    <r>
      <rPr>
        <sz val="9"/>
        <rFont val="標楷體"/>
        <family val="4"/>
        <charset val="136"/>
      </rPr>
      <t xml:space="preserve">轉介其他單位
</t>
    </r>
    <r>
      <rPr>
        <sz val="9"/>
        <rFont val="Times New Roman"/>
        <family val="1"/>
      </rPr>
      <t>Cases Referred to Other Agencies</t>
    </r>
    <phoneticPr fontId="3" type="noConversion"/>
  </si>
  <si>
    <r>
      <rPr>
        <sz val="9"/>
        <rFont val="標楷體"/>
        <family val="4"/>
        <charset val="136"/>
      </rPr>
      <t xml:space="preserve">不符開案資格
</t>
    </r>
    <r>
      <rPr>
        <sz val="9"/>
        <rFont val="Times New Roman"/>
        <family val="1"/>
      </rPr>
      <t>Cases Unqualified for Opening</t>
    </r>
    <phoneticPr fontId="3" type="noConversion"/>
  </si>
  <si>
    <r>
      <rPr>
        <sz val="8"/>
        <rFont val="標楷體"/>
        <family val="4"/>
        <charset val="136"/>
      </rPr>
      <t xml:space="preserve">家庭案數
</t>
    </r>
    <r>
      <rPr>
        <sz val="8"/>
        <rFont val="Times New Roman"/>
        <family val="1"/>
      </rPr>
      <t>No. Family Cases</t>
    </r>
    <phoneticPr fontId="3" type="noConversion"/>
  </si>
  <si>
    <r>
      <rPr>
        <sz val="8"/>
        <rFont val="標楷體"/>
        <family val="4"/>
        <charset val="136"/>
      </rPr>
      <t xml:space="preserve">兒少人數
</t>
    </r>
    <r>
      <rPr>
        <sz val="8"/>
        <rFont val="Times New Roman"/>
        <family val="1"/>
      </rPr>
      <t>No. Children and Youths</t>
    </r>
    <phoneticPr fontId="3" type="noConversion"/>
  </si>
  <si>
    <r>
      <rPr>
        <sz val="8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3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</si>
  <si>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</si>
  <si>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</si>
  <si>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8"/>
        <rFont val="標楷體"/>
        <family val="4"/>
        <charset val="136"/>
      </rPr>
      <t xml:space="preserve">人次
</t>
    </r>
    <r>
      <rPr>
        <sz val="8"/>
        <rFont val="Times New Roman"/>
        <family val="1"/>
      </rPr>
      <t>Persons</t>
    </r>
    <phoneticPr fontId="3" type="noConversion"/>
  </si>
  <si>
    <r>
      <rPr>
        <sz val="8"/>
        <rFont val="標楷體"/>
        <family val="4"/>
        <charset val="136"/>
      </rPr>
      <t xml:space="preserve">案數
</t>
    </r>
    <r>
      <rPr>
        <sz val="8"/>
        <rFont val="Times New Roman"/>
        <family val="1"/>
      </rPr>
      <t>Cases</t>
    </r>
    <phoneticPr fontId="3" type="noConversion"/>
  </si>
  <si>
    <r>
      <rPr>
        <sz val="8"/>
        <rFont val="標楷體"/>
        <family val="4"/>
        <charset val="136"/>
      </rPr>
      <t xml:space="preserve">服務時數
</t>
    </r>
    <r>
      <rPr>
        <sz val="8"/>
        <rFont val="Times New Roman"/>
        <family val="1"/>
      </rPr>
      <t>Hours</t>
    </r>
    <phoneticPr fontId="3" type="noConversion"/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</si>
  <si>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,2012</t>
    </r>
    <phoneticPr fontId="4" type="noConversion"/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</si>
  <si>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,2013</t>
    </r>
    <phoneticPr fontId="4" type="noConversion"/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</si>
  <si>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,2014</t>
    </r>
    <phoneticPr fontId="4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</si>
  <si>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,2015</t>
    </r>
    <phoneticPr fontId="4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</si>
  <si>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,2016</t>
    </r>
    <phoneticPr fontId="4" type="noConversion"/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</si>
  <si>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  <phoneticPr fontId="3" type="noConversion"/>
  </si>
  <si>
    <r>
      <t xml:space="preserve">                     2.</t>
    </r>
    <r>
      <rPr>
        <sz val="9"/>
        <rFont val="標楷體"/>
        <family val="4"/>
        <charset val="136"/>
      </rPr>
      <t>「個案服務」，自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 xml:space="preserve">年起增加「藥癮戒治轉介」項目。
</t>
    </r>
    <phoneticPr fontId="4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</si>
  <si>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</si>
  <si>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 xml:space="preserve">四、個案服務
</t>
    </r>
    <r>
      <rPr>
        <sz val="9"/>
        <rFont val="Times New Roman"/>
        <family val="1"/>
      </rPr>
      <t>Case work</t>
    </r>
    <phoneticPr fontId="3" type="noConversion"/>
  </si>
  <si>
    <r>
      <rPr>
        <sz val="8"/>
        <rFont val="標楷體"/>
        <family val="4"/>
        <charset val="136"/>
      </rPr>
      <t xml:space="preserve">家庭
案數
</t>
    </r>
    <r>
      <rPr>
        <sz val="8"/>
        <rFont val="Times New Roman"/>
        <family val="1"/>
      </rPr>
      <t>No. Family Cases</t>
    </r>
    <phoneticPr fontId="3" type="noConversion"/>
  </si>
  <si>
    <r>
      <rPr>
        <sz val="8"/>
        <rFont val="標楷體"/>
        <family val="4"/>
        <charset val="136"/>
      </rPr>
      <t xml:space="preserve">兒少
人數
</t>
    </r>
    <r>
      <rPr>
        <sz val="8"/>
        <rFont val="Times New Roman"/>
        <family val="1"/>
      </rPr>
      <t>No. Children and Youths</t>
    </r>
    <phoneticPr fontId="3" type="noConversion"/>
  </si>
  <si>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New Taipei City</t>
    </r>
  </si>
  <si>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Taipei City</t>
    </r>
  </si>
  <si>
    <r>
      <rPr>
        <sz val="9"/>
        <rFont val="標楷體"/>
        <family val="4"/>
        <charset val="136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Taoyuan City</t>
    </r>
  </si>
  <si>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Taichung City</t>
    </r>
  </si>
  <si>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Tainan City</t>
    </r>
  </si>
  <si>
    <r>
      <rPr>
        <sz val="9"/>
        <rFont val="標楷體"/>
        <family val="4"/>
        <charset val="136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Kaohsiung City</t>
    </r>
  </si>
  <si>
    <r>
      <rPr>
        <sz val="9"/>
        <rFont val="標楷體"/>
        <family val="4"/>
        <charset val="136"/>
      </rPr>
      <t>宜蘭縣</t>
    </r>
    <r>
      <rPr>
        <sz val="9"/>
        <rFont val="Times New Roman"/>
        <family val="1"/>
      </rPr>
      <t>Yilan County</t>
    </r>
    <phoneticPr fontId="4" type="noConversion"/>
  </si>
  <si>
    <r>
      <rPr>
        <sz val="9"/>
        <rFont val="標楷體"/>
        <family val="4"/>
        <charset val="136"/>
      </rPr>
      <t>新竹縣</t>
    </r>
    <r>
      <rPr>
        <sz val="9"/>
        <rFont val="Times New Roman"/>
        <family val="1"/>
      </rPr>
      <t>Hsinchu County</t>
    </r>
    <phoneticPr fontId="4" type="noConversion"/>
  </si>
  <si>
    <r>
      <rPr>
        <sz val="9"/>
        <rFont val="標楷體"/>
        <family val="4"/>
        <charset val="136"/>
      </rPr>
      <t>苗栗縣</t>
    </r>
    <r>
      <rPr>
        <sz val="9"/>
        <rFont val="Times New Roman"/>
        <family val="1"/>
      </rPr>
      <t>Miaoli County</t>
    </r>
    <phoneticPr fontId="4" type="noConversion"/>
  </si>
  <si>
    <r>
      <rPr>
        <sz val="9"/>
        <rFont val="標楷體"/>
        <family val="4"/>
        <charset val="136"/>
      </rPr>
      <t>彰化縣</t>
    </r>
    <r>
      <rPr>
        <sz val="9"/>
        <rFont val="Times New Roman"/>
        <family val="1"/>
      </rPr>
      <t>Changhua County</t>
    </r>
    <phoneticPr fontId="4" type="noConversion"/>
  </si>
  <si>
    <r>
      <rPr>
        <sz val="9"/>
        <rFont val="標楷體"/>
        <family val="4"/>
        <charset val="136"/>
      </rPr>
      <t>南投縣</t>
    </r>
    <r>
      <rPr>
        <sz val="9"/>
        <rFont val="Times New Roman"/>
        <family val="1"/>
      </rPr>
      <t>Nantou County</t>
    </r>
    <phoneticPr fontId="4" type="noConversion"/>
  </si>
  <si>
    <r>
      <rPr>
        <sz val="9"/>
        <rFont val="標楷體"/>
        <family val="4"/>
        <charset val="136"/>
      </rPr>
      <t>雲林縣</t>
    </r>
    <r>
      <rPr>
        <sz val="9"/>
        <rFont val="Times New Roman"/>
        <family val="1"/>
      </rPr>
      <t>Yunlin County</t>
    </r>
    <phoneticPr fontId="4" type="noConversion"/>
  </si>
  <si>
    <r>
      <rPr>
        <sz val="9"/>
        <rFont val="標楷體"/>
        <family val="4"/>
        <charset val="136"/>
      </rPr>
      <t>嘉義縣</t>
    </r>
    <r>
      <rPr>
        <sz val="9"/>
        <rFont val="Times New Roman"/>
        <family val="1"/>
      </rPr>
      <t>Chiayi County</t>
    </r>
    <phoneticPr fontId="4" type="noConversion"/>
  </si>
  <si>
    <r>
      <rPr>
        <sz val="9"/>
        <rFont val="標楷體"/>
        <family val="4"/>
        <charset val="136"/>
      </rPr>
      <t>屏東縣</t>
    </r>
    <r>
      <rPr>
        <sz val="9"/>
        <rFont val="Times New Roman"/>
        <family val="1"/>
      </rPr>
      <t>Pingtung County</t>
    </r>
    <phoneticPr fontId="4" type="noConversion"/>
  </si>
  <si>
    <r>
      <rPr>
        <sz val="9"/>
        <rFont val="標楷體"/>
        <family val="4"/>
        <charset val="136"/>
      </rPr>
      <t>臺東縣</t>
    </r>
    <r>
      <rPr>
        <sz val="9"/>
        <rFont val="Times New Roman"/>
        <family val="1"/>
      </rPr>
      <t>Taitung County</t>
    </r>
    <phoneticPr fontId="4" type="noConversion"/>
  </si>
  <si>
    <r>
      <rPr>
        <sz val="9"/>
        <rFont val="標楷體"/>
        <family val="4"/>
        <charset val="136"/>
      </rPr>
      <t>花蓮縣</t>
    </r>
    <r>
      <rPr>
        <sz val="9"/>
        <rFont val="Times New Roman"/>
        <family val="1"/>
      </rPr>
      <t>Hualien County</t>
    </r>
    <phoneticPr fontId="4" type="noConversion"/>
  </si>
  <si>
    <r>
      <rPr>
        <sz val="9"/>
        <rFont val="標楷體"/>
        <family val="4"/>
        <charset val="136"/>
      </rPr>
      <t>澎湖縣</t>
    </r>
    <r>
      <rPr>
        <sz val="9"/>
        <rFont val="Times New Roman"/>
        <family val="1"/>
      </rPr>
      <t>Penghu County</t>
    </r>
    <phoneticPr fontId="4" type="noConversion"/>
  </si>
  <si>
    <r>
      <rPr>
        <sz val="9"/>
        <rFont val="標楷體"/>
        <family val="4"/>
        <charset val="136"/>
      </rPr>
      <t>基隆市</t>
    </r>
    <r>
      <rPr>
        <sz val="9"/>
        <rFont val="Times New Roman"/>
        <family val="1"/>
      </rPr>
      <t>Keelung City</t>
    </r>
    <phoneticPr fontId="4" type="noConversion"/>
  </si>
  <si>
    <r>
      <rPr>
        <sz val="9"/>
        <rFont val="標楷體"/>
        <family val="4"/>
        <charset val="136"/>
      </rPr>
      <t>新竹市</t>
    </r>
    <r>
      <rPr>
        <sz val="9"/>
        <rFont val="Times New Roman"/>
        <family val="1"/>
      </rPr>
      <t>Hsinchu City</t>
    </r>
    <phoneticPr fontId="4" type="noConversion"/>
  </si>
  <si>
    <r>
      <rPr>
        <sz val="9"/>
        <rFont val="標楷體"/>
        <family val="4"/>
        <charset val="136"/>
      </rPr>
      <t>嘉義市</t>
    </r>
    <r>
      <rPr>
        <sz val="9"/>
        <rFont val="Times New Roman"/>
        <family val="1"/>
      </rPr>
      <t>Chiayi City</t>
    </r>
    <phoneticPr fontId="4" type="noConversion"/>
  </si>
  <si>
    <r>
      <rPr>
        <sz val="9"/>
        <rFont val="標楷體"/>
        <family val="4"/>
        <charset val="136"/>
      </rPr>
      <t>金門縣</t>
    </r>
    <r>
      <rPr>
        <sz val="9"/>
        <rFont val="Times New Roman"/>
        <family val="1"/>
      </rPr>
      <t>Kinmen County</t>
    </r>
    <phoneticPr fontId="4" type="noConversion"/>
  </si>
  <si>
    <r>
      <rPr>
        <sz val="9"/>
        <rFont val="標楷體"/>
        <family val="4"/>
        <charset val="136"/>
      </rPr>
      <t>連江縣</t>
    </r>
    <r>
      <rPr>
        <sz val="9"/>
        <rFont val="Times New Roman"/>
        <family val="1"/>
      </rPr>
      <t>Lienchiang County</t>
    </r>
    <phoneticPr fontId="4" type="noConversion"/>
  </si>
  <si>
    <r>
      <rPr>
        <sz val="9"/>
        <rFont val="標楷體"/>
        <family val="4"/>
        <charset val="136"/>
      </rPr>
      <t xml:space="preserve">其他服務
</t>
    </r>
    <r>
      <rPr>
        <sz val="9"/>
        <rFont val="Times New Roman"/>
        <family val="1"/>
      </rPr>
      <t>Others</t>
    </r>
    <phoneticPr fontId="3" type="noConversion"/>
  </si>
  <si>
    <r>
      <rPr>
        <sz val="9"/>
        <rFont val="標楷體"/>
        <family val="4"/>
        <charset val="136"/>
      </rPr>
      <t xml:space="preserve">社福機構
</t>
    </r>
    <r>
      <rPr>
        <sz val="9"/>
        <rFont val="Times New Roman"/>
        <family val="1"/>
      </rPr>
      <t>Social welfare organization</t>
    </r>
    <phoneticPr fontId="3" type="noConversion"/>
  </si>
  <si>
    <r>
      <rPr>
        <sz val="9"/>
        <rFont val="標楷體"/>
        <family val="4"/>
        <charset val="136"/>
      </rPr>
      <t xml:space="preserve">村里幹事、村里、鄰長
</t>
    </r>
    <r>
      <rPr>
        <sz val="9"/>
        <rFont val="Times New Roman"/>
        <family val="1"/>
      </rPr>
      <t>Chief and Clerk of Village and Neighborhood</t>
    </r>
    <phoneticPr fontId="3" type="noConversion"/>
  </si>
  <si>
    <r>
      <rPr>
        <sz val="9"/>
        <rFont val="標楷體"/>
        <family val="4"/>
        <charset val="136"/>
      </rPr>
      <t xml:space="preserve">公寓大廈管理員
</t>
    </r>
    <r>
      <rPr>
        <sz val="9"/>
        <rFont val="Times New Roman"/>
        <family val="1"/>
      </rPr>
      <t xml:space="preserve">Apartment Building Manager
</t>
    </r>
    <phoneticPr fontId="3" type="noConversion"/>
  </si>
  <si>
    <r>
      <rPr>
        <sz val="9"/>
        <rFont val="標楷體"/>
        <family val="4"/>
        <charset val="136"/>
      </rPr>
      <t xml:space="preserve">社區巡守員
</t>
    </r>
    <r>
      <rPr>
        <sz val="9"/>
        <rFont val="Times New Roman"/>
        <family val="1"/>
      </rPr>
      <t>Community Patrol</t>
    </r>
    <phoneticPr fontId="3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</si>
  <si>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2012</t>
    </r>
    <phoneticPr fontId="4" type="noConversion"/>
  </si>
  <si>
    <r>
      <t xml:space="preserve">       </t>
    </r>
    <r>
      <rPr>
        <sz val="9"/>
        <rFont val="標楷體"/>
        <family val="4"/>
        <charset val="136"/>
      </rPr>
      <t>－</t>
    </r>
  </si>
  <si>
    <r>
      <rPr>
        <sz val="9"/>
        <rFont val="標楷體"/>
        <family val="4"/>
        <charset val="136"/>
      </rPr>
      <t>桃園縣</t>
    </r>
    <r>
      <rPr>
        <sz val="9"/>
        <rFont val="Times New Roman"/>
        <family val="1"/>
      </rPr>
      <t>Taoyuan County</t>
    </r>
    <phoneticPr fontId="4" type="noConversion"/>
  </si>
  <si>
    <r>
      <t xml:space="preserve">    </t>
    </r>
    <r>
      <rPr>
        <sz val="9"/>
        <rFont val="標楷體"/>
        <family val="4"/>
        <charset val="136"/>
      </rPr>
      <t>－</t>
    </r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</si>
  <si>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2014/05/15</t>
    </r>
    <phoneticPr fontId="3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</si>
  <si>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2013</t>
    </r>
    <phoneticPr fontId="3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</si>
  <si>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</si>
  <si>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>一、通報來源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案</t>
    </r>
    <r>
      <rPr>
        <sz val="9"/>
        <rFont val="Times New Roman"/>
        <family val="1"/>
      </rPr>
      <t>) Information source</t>
    </r>
    <phoneticPr fontId="3" type="noConversion"/>
  </si>
  <si>
    <r>
      <rPr>
        <sz val="9"/>
        <rFont val="標楷體"/>
        <family val="4"/>
        <charset val="136"/>
      </rPr>
      <t>二、受理通報個案數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家庭案數</t>
    </r>
    <r>
      <rPr>
        <sz val="9"/>
        <rFont val="Times New Roman"/>
        <family val="1"/>
      </rPr>
      <t>)Number of Reporting Cases Accepted</t>
    </r>
    <phoneticPr fontId="3" type="noConversion"/>
  </si>
  <si>
    <r>
      <rPr>
        <sz val="9"/>
        <rFont val="標楷體"/>
        <family val="4"/>
        <charset val="136"/>
      </rPr>
      <t>三、開案家庭問題類型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案次，可複選</t>
    </r>
    <r>
      <rPr>
        <sz val="9"/>
        <rFont val="Times New Roman"/>
        <family val="1"/>
      </rPr>
      <t>)Type of problems in families of opened cases</t>
    </r>
    <phoneticPr fontId="3" type="noConversion"/>
  </si>
  <si>
    <r>
      <rPr>
        <sz val="9"/>
        <rFont val="標楷體"/>
        <family val="4"/>
        <charset val="136"/>
      </rPr>
      <t xml:space="preserve">四、個案服務
</t>
    </r>
    <r>
      <rPr>
        <sz val="9"/>
        <rFont val="Times New Roman"/>
        <family val="1"/>
      </rPr>
      <t>Case work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</si>
  <si>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</si>
  <si>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 xml:space="preserve">社政單位
</t>
    </r>
    <r>
      <rPr>
        <sz val="9"/>
        <rFont val="Times New Roman"/>
        <family val="1"/>
      </rPr>
      <t>Social Affairs Agency</t>
    </r>
    <phoneticPr fontId="3" type="noConversion"/>
  </si>
  <si>
    <r>
      <rPr>
        <sz val="9"/>
        <rFont val="標楷體"/>
        <family val="4"/>
        <charset val="136"/>
      </rPr>
      <t xml:space="preserve">警政單位
</t>
    </r>
    <r>
      <rPr>
        <sz val="9"/>
        <rFont val="Times New Roman"/>
        <family val="1"/>
      </rPr>
      <t>Police Administration Agency</t>
    </r>
    <phoneticPr fontId="3" type="noConversion"/>
  </si>
  <si>
    <r>
      <rPr>
        <sz val="9"/>
        <rFont val="標楷體"/>
        <family val="4"/>
        <charset val="136"/>
      </rPr>
      <t xml:space="preserve">醫衛單位
</t>
    </r>
    <r>
      <rPr>
        <sz val="9"/>
        <rFont val="Times New Roman"/>
        <family val="1"/>
      </rPr>
      <t>Medical and Health Agency</t>
    </r>
    <phoneticPr fontId="3" type="noConversion"/>
  </si>
  <si>
    <r>
      <rPr>
        <sz val="9"/>
        <rFont val="標楷體"/>
        <family val="4"/>
        <charset val="136"/>
      </rPr>
      <t xml:space="preserve">教育單位
</t>
    </r>
    <r>
      <rPr>
        <sz val="9"/>
        <rFont val="Times New Roman"/>
        <family val="1"/>
      </rPr>
      <t>Educational Agency</t>
    </r>
    <phoneticPr fontId="3" type="noConversion"/>
  </si>
  <si>
    <r>
      <rPr>
        <sz val="9"/>
        <rFont val="標楷體"/>
        <family val="4"/>
        <charset val="136"/>
      </rPr>
      <t xml:space="preserve">勞政單位
</t>
    </r>
    <r>
      <rPr>
        <sz val="9"/>
        <rFont val="Times New Roman"/>
        <family val="1"/>
      </rPr>
      <t>Labor Affairs Agency</t>
    </r>
    <phoneticPr fontId="3" type="noConversion"/>
  </si>
  <si>
    <r>
      <rPr>
        <sz val="9"/>
        <rFont val="標楷體"/>
        <family val="4"/>
        <charset val="136"/>
      </rPr>
      <t xml:space="preserve">法政單位
</t>
    </r>
    <r>
      <rPr>
        <sz val="9"/>
        <rFont val="Times New Roman"/>
        <family val="1"/>
      </rPr>
      <t>Legal Affairs Agency</t>
    </r>
    <phoneticPr fontId="3" type="noConversion"/>
  </si>
  <si>
    <r>
      <rPr>
        <sz val="9"/>
        <rFont val="標楷體"/>
        <family val="4"/>
        <charset val="136"/>
      </rPr>
      <t xml:space="preserve">戶政單位
</t>
    </r>
    <r>
      <rPr>
        <sz val="9"/>
        <rFont val="Times New Roman"/>
        <family val="1"/>
      </rPr>
      <t>Household Affairs Agency</t>
    </r>
    <phoneticPr fontId="3" type="noConversion"/>
  </si>
  <si>
    <r>
      <rPr>
        <sz val="9"/>
        <rFont val="標楷體"/>
        <family val="4"/>
        <charset val="136"/>
      </rPr>
      <t xml:space="preserve">民政單位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含村里幹事、村里、鄰長</t>
    </r>
    <r>
      <rPr>
        <sz val="9"/>
        <rFont val="Times New Roman"/>
        <family val="1"/>
      </rPr>
      <t>)
Civil Affairs Agency</t>
    </r>
    <phoneticPr fontId="3" type="noConversion"/>
  </si>
  <si>
    <r>
      <rPr>
        <sz val="9"/>
        <rFont val="標楷體"/>
        <family val="4"/>
        <charset val="136"/>
      </rPr>
      <t xml:space="preserve">移民單位
</t>
    </r>
    <r>
      <rPr>
        <sz val="9"/>
        <rFont val="Times New Roman"/>
        <family val="1"/>
      </rPr>
      <t>Immigration Affairs Agency</t>
    </r>
    <phoneticPr fontId="3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</si>
  <si>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含公寓大廈管理員、社區巡守員</t>
    </r>
    <r>
      <rPr>
        <sz val="9"/>
        <rFont val="Times New Roman"/>
        <family val="1"/>
      </rPr>
      <t>)
Others</t>
    </r>
    <phoneticPr fontId="3" type="noConversion"/>
  </si>
  <si>
    <r>
      <rPr>
        <sz val="9"/>
        <rFont val="標楷體"/>
        <family val="4"/>
        <charset val="136"/>
      </rPr>
      <t>開案</t>
    </r>
    <r>
      <rPr>
        <sz val="9"/>
        <rFont val="Times New Roman"/>
        <family val="1"/>
      </rPr>
      <t>+</t>
    </r>
    <r>
      <rPr>
        <sz val="9"/>
        <rFont val="標楷體"/>
        <family val="4"/>
        <charset val="136"/>
      </rPr>
      <t xml:space="preserve">未開案總計
</t>
    </r>
    <r>
      <rPr>
        <sz val="9"/>
        <rFont val="Times New Roman"/>
        <family val="1"/>
      </rPr>
      <t>Total
(4)=(1)+(2)+(3)</t>
    </r>
    <phoneticPr fontId="3" type="noConversion"/>
  </si>
  <si>
    <r>
      <rPr>
        <sz val="9"/>
        <rFont val="標楷體"/>
        <family val="4"/>
        <charset val="136"/>
      </rPr>
      <t xml:space="preserve">新增開案
</t>
    </r>
    <r>
      <rPr>
        <sz val="9"/>
        <rFont val="Times New Roman"/>
        <family val="1"/>
      </rPr>
      <t>Newly Added Opened Cases
(1)</t>
    </r>
    <phoneticPr fontId="3" type="noConversion"/>
  </si>
  <si>
    <r>
      <rPr>
        <sz val="9"/>
        <rFont val="標楷體"/>
        <family val="4"/>
        <charset val="136"/>
      </rPr>
      <t xml:space="preserve">已開案服務中
</t>
    </r>
    <r>
      <rPr>
        <sz val="9"/>
        <rFont val="Times New Roman"/>
        <family val="1"/>
      </rPr>
      <t>Cases in Service
(2)</t>
    </r>
    <phoneticPr fontId="3" type="noConversion"/>
  </si>
  <si>
    <r>
      <rPr>
        <sz val="9"/>
        <rFont val="標楷體"/>
        <family val="4"/>
        <charset val="136"/>
      </rPr>
      <t>未開案</t>
    </r>
    <r>
      <rPr>
        <sz val="9"/>
        <rFont val="Times New Roman"/>
        <family val="1"/>
      </rPr>
      <t xml:space="preserve"> 
Cases not Opened</t>
    </r>
    <phoneticPr fontId="3" type="noConversion"/>
  </si>
  <si>
    <r>
      <rPr>
        <sz val="9"/>
        <rFont val="標楷體"/>
        <family val="4"/>
        <charset val="136"/>
      </rPr>
      <t xml:space="preserve">本季結案
</t>
    </r>
    <r>
      <rPr>
        <sz val="9"/>
        <rFont val="Times New Roman"/>
        <family val="1"/>
      </rPr>
      <t>Cases Closed in Current Season</t>
    </r>
    <phoneticPr fontId="3" type="noConversion"/>
  </si>
  <si>
    <r>
      <rPr>
        <sz val="9"/>
        <rFont val="標楷體"/>
        <family val="4"/>
        <charset val="136"/>
      </rPr>
      <t xml:space="preserve">目前提供服務中心之總案量
</t>
    </r>
    <r>
      <rPr>
        <sz val="9"/>
        <rFont val="Times New Roman"/>
        <family val="1"/>
      </rPr>
      <t>Total Number of Cases Currently Provided with Services</t>
    </r>
    <phoneticPr fontId="3" type="noConversion"/>
  </si>
  <si>
    <r>
      <rPr>
        <sz val="9"/>
        <rFont val="標楷體"/>
        <family val="4"/>
        <charset val="136"/>
      </rPr>
      <t xml:space="preserve">經濟困難
</t>
    </r>
    <r>
      <rPr>
        <sz val="9"/>
        <rFont val="Times New Roman"/>
        <family val="1"/>
      </rPr>
      <t>Financial Hardship</t>
    </r>
    <phoneticPr fontId="3" type="noConversion"/>
  </si>
  <si>
    <r>
      <rPr>
        <sz val="9"/>
        <rFont val="標楷體"/>
        <family val="4"/>
        <charset val="136"/>
      </rPr>
      <t xml:space="preserve">就業問題
</t>
    </r>
    <r>
      <rPr>
        <sz val="9"/>
        <rFont val="Times New Roman"/>
        <family val="1"/>
      </rPr>
      <t>Employment Issue</t>
    </r>
    <phoneticPr fontId="3" type="noConversion"/>
  </si>
  <si>
    <r>
      <rPr>
        <sz val="9"/>
        <rFont val="標楷體"/>
        <family val="4"/>
        <charset val="136"/>
      </rPr>
      <t xml:space="preserve">照顧者死亡、出走、重病或服刑
</t>
    </r>
    <r>
      <rPr>
        <sz val="9"/>
        <rFont val="Times New Roman"/>
        <family val="1"/>
      </rPr>
      <t>Caregiver Died, Left Home, Seriously Illed, or Serving Sentences</t>
    </r>
    <phoneticPr fontId="3" type="noConversion"/>
  </si>
  <si>
    <r>
      <rPr>
        <sz val="9"/>
        <rFont val="標楷體"/>
        <family val="4"/>
        <charset val="136"/>
      </rPr>
      <t xml:space="preserve">照顧者婚姻關係不穩定
</t>
    </r>
    <r>
      <rPr>
        <sz val="9"/>
        <rFont val="Times New Roman"/>
        <family val="1"/>
      </rPr>
      <t>Caregiver in Unstable Marriage</t>
    </r>
    <phoneticPr fontId="3" type="noConversion"/>
  </si>
  <si>
    <r>
      <rPr>
        <sz val="9"/>
        <rFont val="標楷體"/>
        <family val="4"/>
        <charset val="136"/>
      </rPr>
      <t xml:space="preserve">家庭衝突
</t>
    </r>
    <r>
      <rPr>
        <sz val="9"/>
        <rFont val="Times New Roman"/>
        <family val="1"/>
      </rPr>
      <t>Family Conflict</t>
    </r>
    <phoneticPr fontId="3" type="noConversion"/>
  </si>
  <si>
    <r>
      <rPr>
        <sz val="9"/>
        <rFont val="標楷體"/>
        <family val="4"/>
        <charset val="136"/>
      </rPr>
      <t xml:space="preserve">支持系統薄弱
</t>
    </r>
    <r>
      <rPr>
        <sz val="9"/>
        <rFont val="Times New Roman"/>
        <family val="1"/>
      </rPr>
      <t>Weak Supporting System</t>
    </r>
    <phoneticPr fontId="3" type="noConversion"/>
  </si>
  <si>
    <r>
      <rPr>
        <sz val="9"/>
        <rFont val="標楷體"/>
        <family val="4"/>
        <charset val="136"/>
      </rPr>
      <t xml:space="preserve">家中成員曾有自殺傾向或紀錄
</t>
    </r>
    <r>
      <rPr>
        <sz val="9"/>
        <rFont val="Times New Roman"/>
        <family val="1"/>
      </rPr>
      <t>Family Member Having Suicidal Thoughts  or Committed Suicide in the Past</t>
    </r>
    <phoneticPr fontId="3" type="noConversion"/>
  </si>
  <si>
    <r>
      <rPr>
        <sz val="9"/>
        <rFont val="標楷體"/>
        <family val="4"/>
        <charset val="136"/>
      </rPr>
      <t xml:space="preserve">照顧者罹患精神疾病，未就醫或未持續就醫
</t>
    </r>
    <r>
      <rPr>
        <sz val="9"/>
        <rFont val="Times New Roman"/>
        <family val="1"/>
      </rPr>
      <t>Caregiver Suffering from Mental Illness Without Treatment or Continuous Treatment</t>
    </r>
    <phoneticPr fontId="3" type="noConversion"/>
  </si>
  <si>
    <r>
      <rPr>
        <sz val="9"/>
        <rFont val="標楷體"/>
        <family val="4"/>
        <charset val="136"/>
      </rPr>
      <t xml:space="preserve">照顧者有酒癮問題
</t>
    </r>
    <r>
      <rPr>
        <sz val="9"/>
        <rFont val="Times New Roman"/>
        <family val="1"/>
      </rPr>
      <t>Caregiver Addicted to Alcohol</t>
    </r>
    <phoneticPr fontId="3" type="noConversion"/>
  </si>
  <si>
    <r>
      <rPr>
        <sz val="9"/>
        <rFont val="標楷體"/>
        <family val="4"/>
        <charset val="136"/>
      </rPr>
      <t xml:space="preserve">照顧者有藥癮問題
</t>
    </r>
    <r>
      <rPr>
        <sz val="9"/>
        <rFont val="Times New Roman"/>
        <family val="1"/>
      </rPr>
      <t>Caregiver Addicted to Drug</t>
    </r>
    <phoneticPr fontId="3" type="noConversion"/>
  </si>
  <si>
    <r>
      <rPr>
        <sz val="9"/>
        <rFont val="標楷體"/>
        <family val="4"/>
        <charset val="136"/>
      </rPr>
      <t xml:space="preserve">照顧者養育疏忽或管教失當
</t>
    </r>
    <r>
      <rPr>
        <sz val="9"/>
        <rFont val="Times New Roman"/>
        <family val="1"/>
      </rPr>
      <t>Caregiver Negligent in Fostering or Disciplining Improperly</t>
    </r>
    <phoneticPr fontId="3" type="noConversion"/>
  </si>
  <si>
    <r>
      <rPr>
        <sz val="9"/>
        <rFont val="標楷體"/>
        <family val="4"/>
        <charset val="136"/>
      </rPr>
      <t xml:space="preserve">兒童少年行為偏差
</t>
    </r>
    <r>
      <rPr>
        <sz val="9"/>
        <rFont val="Times New Roman"/>
        <family val="1"/>
      </rPr>
      <t>Child and Youth Behavioral Deviation</t>
    </r>
    <phoneticPr fontId="3" type="noConversion"/>
  </si>
  <si>
    <r>
      <rPr>
        <sz val="9"/>
        <rFont val="標楷體"/>
        <family val="4"/>
        <charset val="136"/>
      </rPr>
      <t xml:space="preserve">兒童少年不易教養
</t>
    </r>
    <r>
      <rPr>
        <sz val="9"/>
        <rFont val="Times New Roman"/>
        <family val="1"/>
      </rPr>
      <t>Difficult Child and Youth</t>
    </r>
    <phoneticPr fontId="3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</si>
  <si>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請說明</t>
    </r>
    <r>
      <rPr>
        <sz val="9"/>
        <rFont val="Times New Roman"/>
        <family val="1"/>
      </rPr>
      <t>)
Others</t>
    </r>
    <phoneticPr fontId="3" type="noConversion"/>
  </si>
  <si>
    <r>
      <rPr>
        <sz val="9"/>
        <rFont val="標楷體"/>
        <family val="4"/>
        <charset val="136"/>
      </rPr>
      <t xml:space="preserve">面談訪視
</t>
    </r>
    <r>
      <rPr>
        <sz val="9"/>
        <rFont val="Times New Roman"/>
        <family val="1"/>
      </rPr>
      <t>Personal Visit</t>
    </r>
    <phoneticPr fontId="3" type="noConversion"/>
  </si>
  <si>
    <r>
      <rPr>
        <sz val="9"/>
        <rFont val="標楷體"/>
        <family val="4"/>
        <charset val="136"/>
      </rPr>
      <t>電話訪視</t>
    </r>
    <r>
      <rPr>
        <sz val="9"/>
        <rFont val="Times New Roman"/>
        <family val="1"/>
      </rPr>
      <t>Telephone Interview</t>
    </r>
    <phoneticPr fontId="3" type="noConversion"/>
  </si>
  <si>
    <r>
      <rPr>
        <sz val="9"/>
        <rFont val="標楷體"/>
        <family val="4"/>
        <charset val="136"/>
      </rPr>
      <t xml:space="preserve">情緒
支持
</t>
    </r>
    <r>
      <rPr>
        <sz val="9"/>
        <rFont val="Times New Roman"/>
        <family val="1"/>
      </rPr>
      <t xml:space="preserve">Emotional Support
</t>
    </r>
    <phoneticPr fontId="3" type="noConversion"/>
  </si>
  <si>
    <r>
      <rPr>
        <sz val="9"/>
        <rFont val="標楷體"/>
        <family val="4"/>
        <charset val="136"/>
      </rPr>
      <t xml:space="preserve">安置
服務
</t>
    </r>
    <r>
      <rPr>
        <sz val="9"/>
        <rFont val="Times New Roman"/>
        <family val="1"/>
      </rPr>
      <t>Placement Service</t>
    </r>
    <phoneticPr fontId="3" type="noConversion"/>
  </si>
  <si>
    <r>
      <rPr>
        <sz val="9"/>
        <rFont val="標楷體"/>
        <family val="4"/>
        <charset val="136"/>
      </rPr>
      <t xml:space="preserve">就學
輔導
</t>
    </r>
    <r>
      <rPr>
        <sz val="9"/>
        <rFont val="Times New Roman"/>
        <family val="1"/>
      </rPr>
      <t xml:space="preserve">Schooling Assistance
</t>
    </r>
    <phoneticPr fontId="3" type="noConversion"/>
  </si>
  <si>
    <r>
      <rPr>
        <sz val="9"/>
        <rFont val="標楷體"/>
        <family val="4"/>
        <charset val="136"/>
      </rPr>
      <t xml:space="preserve">協助
就醫
</t>
    </r>
    <r>
      <rPr>
        <sz val="9"/>
        <rFont val="Times New Roman"/>
        <family val="1"/>
      </rPr>
      <t>Medical Care Assistance</t>
    </r>
    <phoneticPr fontId="3" type="noConversion"/>
  </si>
  <si>
    <r>
      <rPr>
        <sz val="9"/>
        <rFont val="標楷體"/>
        <family val="4"/>
        <charset val="136"/>
      </rPr>
      <t xml:space="preserve">家務服務
</t>
    </r>
    <r>
      <rPr>
        <sz val="9"/>
        <rFont val="Times New Roman"/>
        <family val="1"/>
      </rPr>
      <t>Domestic Sservice</t>
    </r>
    <phoneticPr fontId="3" type="noConversion"/>
  </si>
  <si>
    <r>
      <rPr>
        <sz val="9"/>
        <rFont val="標楷體"/>
        <family val="4"/>
        <charset val="136"/>
      </rPr>
      <t xml:space="preserve">就業
服務
</t>
    </r>
    <r>
      <rPr>
        <sz val="9"/>
        <rFont val="Times New Roman"/>
        <family val="1"/>
      </rPr>
      <t>Employment Service</t>
    </r>
    <phoneticPr fontId="3" type="noConversion"/>
  </si>
  <si>
    <r>
      <rPr>
        <sz val="9"/>
        <rFont val="標楷體"/>
        <family val="4"/>
        <charset val="136"/>
      </rPr>
      <t xml:space="preserve">經濟補助
</t>
    </r>
    <r>
      <rPr>
        <sz val="9"/>
        <rFont val="Times New Roman"/>
        <family val="1"/>
      </rPr>
      <t>Financial Aid</t>
    </r>
    <phoneticPr fontId="3" type="noConversion"/>
  </si>
  <si>
    <r>
      <rPr>
        <sz val="9"/>
        <rFont val="標楷體"/>
        <family val="4"/>
        <charset val="136"/>
      </rPr>
      <t xml:space="preserve">喘息活動
</t>
    </r>
    <r>
      <rPr>
        <sz val="9"/>
        <rFont val="Times New Roman"/>
        <family val="1"/>
      </rPr>
      <t>Chore-breaking Activity</t>
    </r>
    <phoneticPr fontId="3" type="noConversion"/>
  </si>
  <si>
    <r>
      <rPr>
        <sz val="9"/>
        <rFont val="標楷體"/>
        <family val="4"/>
        <charset val="136"/>
      </rPr>
      <t xml:space="preserve">法律服務
</t>
    </r>
    <r>
      <rPr>
        <sz val="9"/>
        <rFont val="Times New Roman"/>
        <family val="1"/>
      </rPr>
      <t>Legal Servic</t>
    </r>
    <phoneticPr fontId="3" type="noConversion"/>
  </si>
  <si>
    <r>
      <rPr>
        <sz val="9"/>
        <rFont val="標楷體"/>
        <family val="4"/>
        <charset val="136"/>
      </rPr>
      <t>課業輔導</t>
    </r>
    <r>
      <rPr>
        <sz val="9"/>
        <rFont val="Times New Roman"/>
        <family val="1"/>
      </rPr>
      <t>School Work Assistance</t>
    </r>
    <phoneticPr fontId="3" type="noConversion"/>
  </si>
  <si>
    <r>
      <rPr>
        <sz val="9"/>
        <rFont val="標楷體"/>
        <family val="4"/>
        <charset val="136"/>
      </rPr>
      <t>托育服務</t>
    </r>
    <r>
      <rPr>
        <sz val="9"/>
        <rFont val="Times New Roman"/>
        <family val="1"/>
      </rPr>
      <t>Child Care Service</t>
    </r>
    <phoneticPr fontId="3" type="noConversion"/>
  </si>
  <si>
    <r>
      <rPr>
        <sz val="9"/>
        <rFont val="標楷體"/>
        <family val="4"/>
        <charset val="136"/>
      </rPr>
      <t xml:space="preserve">成人諮商輔導
</t>
    </r>
    <r>
      <rPr>
        <sz val="9"/>
        <rFont val="Times New Roman"/>
        <family val="1"/>
      </rPr>
      <t>Guidance and Counseling for Adults</t>
    </r>
    <phoneticPr fontId="3" type="noConversion"/>
  </si>
  <si>
    <r>
      <rPr>
        <sz val="9"/>
        <rFont val="標楷體"/>
        <family val="4"/>
        <charset val="136"/>
      </rPr>
      <t>親職講座及活動</t>
    </r>
    <r>
      <rPr>
        <sz val="9"/>
        <rFont val="Times New Roman"/>
        <family val="1"/>
      </rPr>
      <t>Parental Education Lecture and Activities</t>
    </r>
    <phoneticPr fontId="3" type="noConversion"/>
  </si>
  <si>
    <r>
      <rPr>
        <sz val="9"/>
        <rFont val="標楷體"/>
        <family val="4"/>
        <charset val="136"/>
      </rPr>
      <t>弱勢兒少緊急生活扶助</t>
    </r>
    <r>
      <rPr>
        <sz val="9"/>
        <rFont val="Times New Roman"/>
        <family val="1"/>
      </rPr>
      <t>Emergency Living Relief to Disadvantaged Child and Youth</t>
    </r>
    <phoneticPr fontId="3" type="noConversion"/>
  </si>
  <si>
    <r>
      <rPr>
        <sz val="9"/>
        <rFont val="標楷體"/>
        <family val="4"/>
        <charset val="136"/>
      </rPr>
      <t>酒癮戒治轉介</t>
    </r>
    <r>
      <rPr>
        <sz val="9"/>
        <rFont val="Times New Roman"/>
        <family val="1"/>
      </rPr>
      <t>Referral of Alcohol Rehabilitation</t>
    </r>
    <phoneticPr fontId="3" type="noConversion"/>
  </si>
  <si>
    <r>
      <rPr>
        <sz val="9"/>
        <rFont val="標楷體"/>
        <family val="4"/>
        <charset val="136"/>
      </rPr>
      <t>精神疾病自殺個案轉介</t>
    </r>
    <r>
      <rPr>
        <sz val="9"/>
        <rFont val="Times New Roman"/>
        <family val="1"/>
      </rPr>
      <t>Referral of Suicidal Case of Mental Illness</t>
    </r>
    <phoneticPr fontId="3" type="noConversion"/>
  </si>
  <si>
    <r>
      <rPr>
        <sz val="9"/>
        <rFont val="標楷體"/>
        <family val="4"/>
        <charset val="136"/>
      </rPr>
      <t>藥癮戒治轉介</t>
    </r>
    <r>
      <rPr>
        <sz val="9"/>
        <rFont val="Times New Roman"/>
        <family val="1"/>
      </rPr>
      <t>Referral of Alcohol Rehabilitation</t>
    </r>
    <phoneticPr fontId="3" type="noConversion"/>
  </si>
  <si>
    <r>
      <rPr>
        <sz val="9"/>
        <rFont val="標楷體"/>
        <family val="4"/>
        <charset val="136"/>
      </rPr>
      <t xml:space="preserve">物資提供
</t>
    </r>
    <r>
      <rPr>
        <sz val="9"/>
        <rFont val="Times New Roman"/>
        <family val="1"/>
      </rPr>
      <t>Supply of Goods</t>
    </r>
    <phoneticPr fontId="3" type="noConversion"/>
  </si>
  <si>
    <r>
      <rPr>
        <sz val="9"/>
        <rFont val="標楷體"/>
        <family val="4"/>
        <charset val="136"/>
      </rPr>
      <t xml:space="preserve">其他資源轉介
</t>
    </r>
    <r>
      <rPr>
        <sz val="9"/>
        <rFont val="Times New Roman"/>
        <family val="1"/>
      </rPr>
      <t>Referral of Other Resources</t>
    </r>
    <phoneticPr fontId="3" type="noConversion"/>
  </si>
  <si>
    <r>
      <rPr>
        <sz val="9"/>
        <rFont val="標楷體"/>
        <family val="4"/>
        <charset val="136"/>
      </rPr>
      <t xml:space="preserve">其他服務
</t>
    </r>
    <r>
      <rPr>
        <sz val="9"/>
        <rFont val="Times New Roman"/>
        <family val="1"/>
      </rPr>
      <t>Others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</si>
  <si>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
(3)</t>
    </r>
    <phoneticPr fontId="3" type="noConversion"/>
  </si>
  <si>
    <r>
      <rPr>
        <sz val="9"/>
        <rFont val="標楷體"/>
        <family val="4"/>
        <charset val="136"/>
      </rPr>
      <t>轉社會局或家暴中心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兒保、家暴、性侵個案</t>
    </r>
    <r>
      <rPr>
        <sz val="9"/>
        <rFont val="Times New Roman"/>
        <family val="1"/>
      </rPr>
      <t>)
Cases Referred to Social Affairs Bureau or Domestic Violence Prevention Center</t>
    </r>
    <phoneticPr fontId="3" type="noConversion"/>
  </si>
  <si>
    <r>
      <rPr>
        <sz val="9"/>
        <rFont val="標楷體"/>
        <family val="4"/>
        <charset val="136"/>
      </rPr>
      <t xml:space="preserve">轉介其他單位
</t>
    </r>
    <r>
      <rPr>
        <sz val="9"/>
        <rFont val="Times New Roman"/>
        <family val="1"/>
      </rPr>
      <t>Cases Referred to Other Agencies</t>
    </r>
    <phoneticPr fontId="3" type="noConversion"/>
  </si>
  <si>
    <r>
      <rPr>
        <sz val="9"/>
        <rFont val="標楷體"/>
        <family val="4"/>
        <charset val="136"/>
      </rPr>
      <t xml:space="preserve">不符開案資格
</t>
    </r>
    <r>
      <rPr>
        <sz val="9"/>
        <rFont val="Times New Roman"/>
        <family val="1"/>
      </rPr>
      <t>Cases Unqualified for Opening</t>
    </r>
    <phoneticPr fontId="3" type="noConversion"/>
  </si>
  <si>
    <r>
      <rPr>
        <sz val="8"/>
        <rFont val="標楷體"/>
        <family val="4"/>
        <charset val="136"/>
      </rPr>
      <t xml:space="preserve">家庭案數
</t>
    </r>
    <r>
      <rPr>
        <sz val="8"/>
        <rFont val="Times New Roman"/>
        <family val="1"/>
      </rPr>
      <t>No. Family Cases</t>
    </r>
    <phoneticPr fontId="3" type="noConversion"/>
  </si>
  <si>
    <r>
      <rPr>
        <sz val="8"/>
        <rFont val="標楷體"/>
        <family val="4"/>
        <charset val="136"/>
      </rPr>
      <t xml:space="preserve">兒少人數
</t>
    </r>
    <r>
      <rPr>
        <sz val="8"/>
        <rFont val="Times New Roman"/>
        <family val="1"/>
      </rPr>
      <t>No. Children and Youths</t>
    </r>
    <phoneticPr fontId="3" type="noConversion"/>
  </si>
  <si>
    <r>
      <rPr>
        <sz val="8"/>
        <rFont val="標楷體"/>
        <family val="4"/>
        <charset val="136"/>
      </rPr>
      <t xml:space="preserve">人次
</t>
    </r>
    <r>
      <rPr>
        <sz val="8"/>
        <rFont val="Times New Roman"/>
        <family val="1"/>
      </rPr>
      <t>Persons</t>
    </r>
    <phoneticPr fontId="3" type="noConversion"/>
  </si>
  <si>
    <r>
      <rPr>
        <sz val="8"/>
        <rFont val="標楷體"/>
        <family val="4"/>
        <charset val="136"/>
      </rPr>
      <t xml:space="preserve">案數
</t>
    </r>
    <r>
      <rPr>
        <sz val="8"/>
        <rFont val="Times New Roman"/>
        <family val="1"/>
      </rPr>
      <t>Cases</t>
    </r>
    <phoneticPr fontId="3" type="noConversion"/>
  </si>
  <si>
    <r>
      <rPr>
        <sz val="8"/>
        <rFont val="標楷體"/>
        <family val="4"/>
        <charset val="136"/>
      </rPr>
      <t xml:space="preserve">服務時數
</t>
    </r>
    <r>
      <rPr>
        <sz val="8"/>
        <rFont val="Times New Roman"/>
        <family val="1"/>
      </rPr>
      <t>Hours</t>
    </r>
    <phoneticPr fontId="3" type="noConversion"/>
  </si>
  <si>
    <r>
      <rPr>
        <sz val="8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3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</si>
  <si>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</si>
  <si>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</si>
  <si>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>總計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</si>
  <si>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  <phoneticPr fontId="3" type="noConversion"/>
  </si>
  <si>
    <r>
      <rPr>
        <sz val="9"/>
        <rFont val="標楷體"/>
        <family val="4"/>
        <charset val="136"/>
      </rPr>
      <t xml:space="preserve">區域別
</t>
    </r>
    <r>
      <rPr>
        <sz val="9"/>
        <rFont val="Times New Roman"/>
        <family val="1"/>
      </rPr>
      <t>Locality</t>
    </r>
    <phoneticPr fontId="3" type="noConversion"/>
  </si>
  <si>
    <r>
      <rPr>
        <sz val="9"/>
        <rFont val="標楷體"/>
        <family val="4"/>
        <charset val="136"/>
      </rPr>
      <t>一、通報來源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案</t>
    </r>
    <r>
      <rPr>
        <sz val="9"/>
        <rFont val="Times New Roman"/>
        <family val="1"/>
      </rPr>
      <t>) Information source</t>
    </r>
    <phoneticPr fontId="3" type="noConversion"/>
  </si>
  <si>
    <r>
      <rPr>
        <sz val="9"/>
        <rFont val="標楷體"/>
        <family val="4"/>
        <charset val="136"/>
      </rPr>
      <t>二、受理通報個案數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家庭案數</t>
    </r>
    <r>
      <rPr>
        <sz val="9"/>
        <rFont val="Times New Roman"/>
        <family val="1"/>
      </rPr>
      <t>)Number of Reporting Cases Accepted</t>
    </r>
    <phoneticPr fontId="3" type="noConversion"/>
  </si>
  <si>
    <r>
      <rPr>
        <sz val="9"/>
        <rFont val="標楷體"/>
        <family val="4"/>
        <charset val="136"/>
      </rPr>
      <t>三、開案家庭問題類型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案次，可複選</t>
    </r>
    <r>
      <rPr>
        <sz val="9"/>
        <rFont val="Times New Roman"/>
        <family val="1"/>
      </rPr>
      <t>)Type of problems in families of opened cases</t>
    </r>
    <phoneticPr fontId="3" type="noConversion"/>
  </si>
  <si>
    <r>
      <rPr>
        <sz val="9"/>
        <rFont val="標楷體"/>
        <family val="4"/>
        <charset val="136"/>
      </rPr>
      <t xml:space="preserve">四、個案服務
</t>
    </r>
    <r>
      <rPr>
        <sz val="9"/>
        <rFont val="Times New Roman"/>
        <family val="1"/>
      </rPr>
      <t>Case work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</si>
  <si>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</si>
  <si>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 xml:space="preserve">社政單位
</t>
    </r>
    <r>
      <rPr>
        <sz val="9"/>
        <rFont val="Times New Roman"/>
        <family val="1"/>
      </rPr>
      <t>Social Affairs Agency</t>
    </r>
    <phoneticPr fontId="3" type="noConversion"/>
  </si>
  <si>
    <r>
      <rPr>
        <sz val="9"/>
        <rFont val="標楷體"/>
        <family val="4"/>
        <charset val="136"/>
      </rPr>
      <t xml:space="preserve">警政單位
</t>
    </r>
    <r>
      <rPr>
        <sz val="9"/>
        <rFont val="Times New Roman"/>
        <family val="1"/>
      </rPr>
      <t>Police Administration Agency</t>
    </r>
    <phoneticPr fontId="3" type="noConversion"/>
  </si>
  <si>
    <r>
      <rPr>
        <sz val="9"/>
        <rFont val="標楷體"/>
        <family val="4"/>
        <charset val="136"/>
      </rPr>
      <t xml:space="preserve">醫衛單位
</t>
    </r>
    <r>
      <rPr>
        <sz val="9"/>
        <rFont val="Times New Roman"/>
        <family val="1"/>
      </rPr>
      <t>Medical and Health Agency</t>
    </r>
    <phoneticPr fontId="3" type="noConversion"/>
  </si>
  <si>
    <r>
      <rPr>
        <sz val="9"/>
        <rFont val="標楷體"/>
        <family val="4"/>
        <charset val="136"/>
      </rPr>
      <t xml:space="preserve">教育單位
</t>
    </r>
    <r>
      <rPr>
        <sz val="9"/>
        <rFont val="Times New Roman"/>
        <family val="1"/>
      </rPr>
      <t>Educational Agency</t>
    </r>
    <phoneticPr fontId="3" type="noConversion"/>
  </si>
  <si>
    <r>
      <rPr>
        <sz val="9"/>
        <rFont val="標楷體"/>
        <family val="4"/>
        <charset val="136"/>
      </rPr>
      <t xml:space="preserve">勞政單位
</t>
    </r>
    <r>
      <rPr>
        <sz val="9"/>
        <rFont val="Times New Roman"/>
        <family val="1"/>
      </rPr>
      <t>Labor Affairs Agency</t>
    </r>
    <phoneticPr fontId="3" type="noConversion"/>
  </si>
  <si>
    <r>
      <rPr>
        <sz val="9"/>
        <rFont val="標楷體"/>
        <family val="4"/>
        <charset val="136"/>
      </rPr>
      <t xml:space="preserve">法政單位
</t>
    </r>
    <r>
      <rPr>
        <sz val="9"/>
        <rFont val="Times New Roman"/>
        <family val="1"/>
      </rPr>
      <t>Legal Affairs Agency</t>
    </r>
    <phoneticPr fontId="3" type="noConversion"/>
  </si>
  <si>
    <r>
      <rPr>
        <sz val="9"/>
        <rFont val="標楷體"/>
        <family val="4"/>
        <charset val="136"/>
      </rPr>
      <t xml:space="preserve">戶政單位
</t>
    </r>
    <r>
      <rPr>
        <sz val="9"/>
        <rFont val="Times New Roman"/>
        <family val="1"/>
      </rPr>
      <t>Household Affairs Agency</t>
    </r>
    <phoneticPr fontId="3" type="noConversion"/>
  </si>
  <si>
    <r>
      <rPr>
        <sz val="9"/>
        <rFont val="標楷體"/>
        <family val="4"/>
        <charset val="136"/>
      </rPr>
      <t xml:space="preserve">民政單位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含村里幹事、村里、鄰長</t>
    </r>
    <r>
      <rPr>
        <sz val="9"/>
        <rFont val="Times New Roman"/>
        <family val="1"/>
      </rPr>
      <t>)
Civil Affairs Agency</t>
    </r>
    <phoneticPr fontId="3" type="noConversion"/>
  </si>
  <si>
    <r>
      <rPr>
        <sz val="9"/>
        <rFont val="標楷體"/>
        <family val="4"/>
        <charset val="136"/>
      </rPr>
      <t xml:space="preserve">移民單位
</t>
    </r>
    <r>
      <rPr>
        <sz val="9"/>
        <rFont val="Times New Roman"/>
        <family val="1"/>
      </rPr>
      <t>Immigration Affairs Agency</t>
    </r>
    <phoneticPr fontId="3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</si>
  <si>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含公寓大廈管理員、社區巡守員</t>
    </r>
    <r>
      <rPr>
        <sz val="9"/>
        <rFont val="Times New Roman"/>
        <family val="1"/>
      </rPr>
      <t>)
Others</t>
    </r>
    <phoneticPr fontId="3" type="noConversion"/>
  </si>
  <si>
    <r>
      <rPr>
        <sz val="9"/>
        <rFont val="標楷體"/>
        <family val="4"/>
        <charset val="136"/>
      </rPr>
      <t>開案</t>
    </r>
    <r>
      <rPr>
        <sz val="9"/>
        <rFont val="Times New Roman"/>
        <family val="1"/>
      </rPr>
      <t>+</t>
    </r>
    <r>
      <rPr>
        <sz val="9"/>
        <rFont val="標楷體"/>
        <family val="4"/>
        <charset val="136"/>
      </rPr>
      <t xml:space="preserve">未開案總計
</t>
    </r>
    <r>
      <rPr>
        <sz val="9"/>
        <rFont val="Times New Roman"/>
        <family val="1"/>
      </rPr>
      <t>Total
(4)=(1)+(2)+(3)</t>
    </r>
    <phoneticPr fontId="3" type="noConversion"/>
  </si>
  <si>
    <r>
      <rPr>
        <sz val="9"/>
        <rFont val="標楷體"/>
        <family val="4"/>
        <charset val="136"/>
      </rPr>
      <t xml:space="preserve">新增開案
</t>
    </r>
    <r>
      <rPr>
        <sz val="9"/>
        <rFont val="Times New Roman"/>
        <family val="1"/>
      </rPr>
      <t>Newly Added Opened Cases
(1)</t>
    </r>
    <phoneticPr fontId="3" type="noConversion"/>
  </si>
  <si>
    <r>
      <rPr>
        <sz val="9"/>
        <rFont val="標楷體"/>
        <family val="4"/>
        <charset val="136"/>
      </rPr>
      <t xml:space="preserve">已開案服務中
</t>
    </r>
    <r>
      <rPr>
        <sz val="9"/>
        <rFont val="Times New Roman"/>
        <family val="1"/>
      </rPr>
      <t>Cases in Service
(2)</t>
    </r>
    <phoneticPr fontId="3" type="noConversion"/>
  </si>
  <si>
    <r>
      <rPr>
        <sz val="9"/>
        <rFont val="標楷體"/>
        <family val="4"/>
        <charset val="136"/>
      </rPr>
      <t>未開案</t>
    </r>
    <r>
      <rPr>
        <sz val="9"/>
        <rFont val="Times New Roman"/>
        <family val="1"/>
      </rPr>
      <t xml:space="preserve"> 
Cases not Opened</t>
    </r>
    <phoneticPr fontId="3" type="noConversion"/>
  </si>
  <si>
    <r>
      <rPr>
        <sz val="9"/>
        <rFont val="標楷體"/>
        <family val="4"/>
        <charset val="136"/>
      </rPr>
      <t xml:space="preserve">本季結案
</t>
    </r>
    <r>
      <rPr>
        <sz val="9"/>
        <rFont val="Times New Roman"/>
        <family val="1"/>
      </rPr>
      <t>Cases Closed in Current Season</t>
    </r>
    <phoneticPr fontId="3" type="noConversion"/>
  </si>
  <si>
    <r>
      <rPr>
        <sz val="9"/>
        <rFont val="標楷體"/>
        <family val="4"/>
        <charset val="136"/>
      </rPr>
      <t xml:space="preserve">目前提供服務中心之總案量
</t>
    </r>
    <r>
      <rPr>
        <sz val="9"/>
        <rFont val="Times New Roman"/>
        <family val="1"/>
      </rPr>
      <t>Total Number of Cases Currently Provided with Services</t>
    </r>
    <phoneticPr fontId="3" type="noConversion"/>
  </si>
  <si>
    <r>
      <rPr>
        <sz val="9"/>
        <rFont val="標楷體"/>
        <family val="4"/>
        <charset val="136"/>
      </rPr>
      <t xml:space="preserve">經濟困難
</t>
    </r>
    <r>
      <rPr>
        <sz val="9"/>
        <rFont val="Times New Roman"/>
        <family val="1"/>
      </rPr>
      <t>Financial Hardship</t>
    </r>
    <phoneticPr fontId="3" type="noConversion"/>
  </si>
  <si>
    <r>
      <rPr>
        <sz val="9"/>
        <rFont val="標楷體"/>
        <family val="4"/>
        <charset val="136"/>
      </rPr>
      <t xml:space="preserve">就業問題
</t>
    </r>
    <r>
      <rPr>
        <sz val="9"/>
        <rFont val="Times New Roman"/>
        <family val="1"/>
      </rPr>
      <t>Employment Issue</t>
    </r>
    <phoneticPr fontId="3" type="noConversion"/>
  </si>
  <si>
    <r>
      <rPr>
        <sz val="9"/>
        <rFont val="標楷體"/>
        <family val="4"/>
        <charset val="136"/>
      </rPr>
      <t xml:space="preserve">照顧者死亡、出走、重病或服刑
</t>
    </r>
    <r>
      <rPr>
        <sz val="9"/>
        <rFont val="Times New Roman"/>
        <family val="1"/>
      </rPr>
      <t>Caregiver Died, Left Home, Seriously Illed, or Serving Sentences</t>
    </r>
    <phoneticPr fontId="3" type="noConversion"/>
  </si>
  <si>
    <r>
      <rPr>
        <sz val="9"/>
        <rFont val="標楷體"/>
        <family val="4"/>
        <charset val="136"/>
      </rPr>
      <t xml:space="preserve">照顧者婚姻關係不穩定
</t>
    </r>
    <r>
      <rPr>
        <sz val="9"/>
        <rFont val="Times New Roman"/>
        <family val="1"/>
      </rPr>
      <t>Caregiver in Unstable Marriage</t>
    </r>
    <phoneticPr fontId="3" type="noConversion"/>
  </si>
  <si>
    <r>
      <rPr>
        <sz val="9"/>
        <rFont val="標楷體"/>
        <family val="4"/>
        <charset val="136"/>
      </rPr>
      <t xml:space="preserve">家庭衝突
</t>
    </r>
    <r>
      <rPr>
        <sz val="9"/>
        <rFont val="Times New Roman"/>
        <family val="1"/>
      </rPr>
      <t>Family Conflict</t>
    </r>
    <phoneticPr fontId="3" type="noConversion"/>
  </si>
  <si>
    <r>
      <rPr>
        <sz val="9"/>
        <rFont val="標楷體"/>
        <family val="4"/>
        <charset val="136"/>
      </rPr>
      <t xml:space="preserve">支持系統薄弱
</t>
    </r>
    <r>
      <rPr>
        <sz val="9"/>
        <rFont val="Times New Roman"/>
        <family val="1"/>
      </rPr>
      <t>Weak Supporting System</t>
    </r>
    <phoneticPr fontId="3" type="noConversion"/>
  </si>
  <si>
    <r>
      <rPr>
        <sz val="9"/>
        <rFont val="標楷體"/>
        <family val="4"/>
        <charset val="136"/>
      </rPr>
      <t xml:space="preserve">家中成員曾有自殺傾向或紀錄
</t>
    </r>
    <r>
      <rPr>
        <sz val="9"/>
        <rFont val="Times New Roman"/>
        <family val="1"/>
      </rPr>
      <t>Family Member Having Suicidal Thoughts  or Committed Suicide in the Past</t>
    </r>
    <phoneticPr fontId="3" type="noConversion"/>
  </si>
  <si>
    <r>
      <rPr>
        <sz val="9"/>
        <rFont val="標楷體"/>
        <family val="4"/>
        <charset val="136"/>
      </rPr>
      <t xml:space="preserve">照顧者罹患精神疾病，未就醫或未持續就醫
</t>
    </r>
    <r>
      <rPr>
        <sz val="9"/>
        <rFont val="Times New Roman"/>
        <family val="1"/>
      </rPr>
      <t>Caregiver Suffering from Mental Illness Without Treatment or Continuous Treatment</t>
    </r>
    <phoneticPr fontId="3" type="noConversion"/>
  </si>
  <si>
    <r>
      <rPr>
        <sz val="9"/>
        <rFont val="標楷體"/>
        <family val="4"/>
        <charset val="136"/>
      </rPr>
      <t xml:space="preserve">照顧者有酒癮問題
</t>
    </r>
    <r>
      <rPr>
        <sz val="9"/>
        <rFont val="Times New Roman"/>
        <family val="1"/>
      </rPr>
      <t>Caregiver Addicted to Alcohol</t>
    </r>
    <phoneticPr fontId="3" type="noConversion"/>
  </si>
  <si>
    <r>
      <rPr>
        <sz val="9"/>
        <rFont val="標楷體"/>
        <family val="4"/>
        <charset val="136"/>
      </rPr>
      <t xml:space="preserve">照顧者有藥癮問題
</t>
    </r>
    <r>
      <rPr>
        <sz val="9"/>
        <rFont val="Times New Roman"/>
        <family val="1"/>
      </rPr>
      <t>Caregiver Addicted to Drug</t>
    </r>
    <phoneticPr fontId="3" type="noConversion"/>
  </si>
  <si>
    <r>
      <rPr>
        <sz val="9"/>
        <rFont val="標楷體"/>
        <family val="4"/>
        <charset val="136"/>
      </rPr>
      <t xml:space="preserve">照顧者養育疏忽或管教失當
</t>
    </r>
    <r>
      <rPr>
        <sz val="9"/>
        <rFont val="Times New Roman"/>
        <family val="1"/>
      </rPr>
      <t>Caregiver Negligent in Fostering or Disciplining Improperly</t>
    </r>
    <phoneticPr fontId="3" type="noConversion"/>
  </si>
  <si>
    <r>
      <rPr>
        <sz val="9"/>
        <rFont val="標楷體"/>
        <family val="4"/>
        <charset val="136"/>
      </rPr>
      <t xml:space="preserve">兒童少年行為偏差
</t>
    </r>
    <r>
      <rPr>
        <sz val="9"/>
        <rFont val="Times New Roman"/>
        <family val="1"/>
      </rPr>
      <t>Child and Youth Behavioral Deviation</t>
    </r>
    <phoneticPr fontId="3" type="noConversion"/>
  </si>
  <si>
    <r>
      <rPr>
        <sz val="9"/>
        <rFont val="標楷體"/>
        <family val="4"/>
        <charset val="136"/>
      </rPr>
      <t xml:space="preserve">兒童少年不易教養
</t>
    </r>
    <r>
      <rPr>
        <sz val="9"/>
        <rFont val="Times New Roman"/>
        <family val="1"/>
      </rPr>
      <t>Difficult Child and Youth</t>
    </r>
    <phoneticPr fontId="3" type="noConversion"/>
  </si>
  <si>
    <r>
      <rPr>
        <sz val="9"/>
        <rFont val="標楷體"/>
        <family val="4"/>
        <charset val="136"/>
      </rPr>
      <t xml:space="preserve">其他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請說明</t>
    </r>
    <r>
      <rPr>
        <sz val="9"/>
        <rFont val="Times New Roman"/>
        <family val="1"/>
      </rPr>
      <t>)
Others</t>
    </r>
    <phoneticPr fontId="3" type="noConversion"/>
  </si>
  <si>
    <r>
      <rPr>
        <sz val="9"/>
        <rFont val="標楷體"/>
        <family val="4"/>
        <charset val="136"/>
      </rPr>
      <t xml:space="preserve">面談訪視
</t>
    </r>
    <r>
      <rPr>
        <sz val="9"/>
        <rFont val="Times New Roman"/>
        <family val="1"/>
      </rPr>
      <t>Personal Visit</t>
    </r>
    <phoneticPr fontId="3" type="noConversion"/>
  </si>
  <si>
    <r>
      <rPr>
        <sz val="9"/>
        <rFont val="標楷體"/>
        <family val="4"/>
        <charset val="136"/>
      </rPr>
      <t>電話訪視</t>
    </r>
    <r>
      <rPr>
        <sz val="9"/>
        <rFont val="Times New Roman"/>
        <family val="1"/>
      </rPr>
      <t>Telephone Interview</t>
    </r>
    <phoneticPr fontId="3" type="noConversion"/>
  </si>
  <si>
    <r>
      <rPr>
        <sz val="9"/>
        <rFont val="標楷體"/>
        <family val="4"/>
        <charset val="136"/>
      </rPr>
      <t xml:space="preserve">情緒
支持
</t>
    </r>
    <r>
      <rPr>
        <sz val="9"/>
        <rFont val="Times New Roman"/>
        <family val="1"/>
      </rPr>
      <t xml:space="preserve">Emotional Support
</t>
    </r>
    <phoneticPr fontId="3" type="noConversion"/>
  </si>
  <si>
    <r>
      <rPr>
        <sz val="9"/>
        <rFont val="標楷體"/>
        <family val="4"/>
        <charset val="136"/>
      </rPr>
      <t xml:space="preserve">安置
服務
</t>
    </r>
    <r>
      <rPr>
        <sz val="9"/>
        <rFont val="Times New Roman"/>
        <family val="1"/>
      </rPr>
      <t>Placement Service</t>
    </r>
    <phoneticPr fontId="3" type="noConversion"/>
  </si>
  <si>
    <r>
      <rPr>
        <sz val="9"/>
        <rFont val="標楷體"/>
        <family val="4"/>
        <charset val="136"/>
      </rPr>
      <t xml:space="preserve">就學
輔導
</t>
    </r>
    <r>
      <rPr>
        <sz val="9"/>
        <rFont val="Times New Roman"/>
        <family val="1"/>
      </rPr>
      <t xml:space="preserve">Schooling Assistance
</t>
    </r>
    <phoneticPr fontId="3" type="noConversion"/>
  </si>
  <si>
    <r>
      <rPr>
        <sz val="9"/>
        <rFont val="標楷體"/>
        <family val="4"/>
        <charset val="136"/>
      </rPr>
      <t xml:space="preserve">協助
就醫
</t>
    </r>
    <r>
      <rPr>
        <sz val="9"/>
        <rFont val="Times New Roman"/>
        <family val="1"/>
      </rPr>
      <t>Medical Care Assistance</t>
    </r>
    <phoneticPr fontId="3" type="noConversion"/>
  </si>
  <si>
    <r>
      <rPr>
        <sz val="9"/>
        <rFont val="標楷體"/>
        <family val="4"/>
        <charset val="136"/>
      </rPr>
      <t xml:space="preserve">家務服務
</t>
    </r>
    <r>
      <rPr>
        <sz val="9"/>
        <rFont val="Times New Roman"/>
        <family val="1"/>
      </rPr>
      <t>Domestic Sservice</t>
    </r>
    <phoneticPr fontId="3" type="noConversion"/>
  </si>
  <si>
    <r>
      <rPr>
        <sz val="9"/>
        <rFont val="標楷體"/>
        <family val="4"/>
        <charset val="136"/>
      </rPr>
      <t xml:space="preserve">就業
服務
</t>
    </r>
    <r>
      <rPr>
        <sz val="9"/>
        <rFont val="Times New Roman"/>
        <family val="1"/>
      </rPr>
      <t>Employment Service</t>
    </r>
    <phoneticPr fontId="3" type="noConversion"/>
  </si>
  <si>
    <r>
      <rPr>
        <sz val="9"/>
        <rFont val="標楷體"/>
        <family val="4"/>
        <charset val="136"/>
      </rPr>
      <t xml:space="preserve">經濟補助
</t>
    </r>
    <r>
      <rPr>
        <sz val="9"/>
        <rFont val="Times New Roman"/>
        <family val="1"/>
      </rPr>
      <t>Financial Aid</t>
    </r>
    <phoneticPr fontId="3" type="noConversion"/>
  </si>
  <si>
    <r>
      <rPr>
        <sz val="9"/>
        <rFont val="標楷體"/>
        <family val="4"/>
        <charset val="136"/>
      </rPr>
      <t xml:space="preserve">喘息活動
</t>
    </r>
    <r>
      <rPr>
        <sz val="9"/>
        <rFont val="Times New Roman"/>
        <family val="1"/>
      </rPr>
      <t>Chore-breaking Activity</t>
    </r>
    <phoneticPr fontId="3" type="noConversion"/>
  </si>
  <si>
    <r>
      <rPr>
        <sz val="9"/>
        <rFont val="標楷體"/>
        <family val="4"/>
        <charset val="136"/>
      </rPr>
      <t xml:space="preserve">法律服務
</t>
    </r>
    <r>
      <rPr>
        <sz val="9"/>
        <rFont val="Times New Roman"/>
        <family val="1"/>
      </rPr>
      <t>Legal Servic</t>
    </r>
    <phoneticPr fontId="3" type="noConversion"/>
  </si>
  <si>
    <r>
      <rPr>
        <sz val="9"/>
        <rFont val="標楷體"/>
        <family val="4"/>
        <charset val="136"/>
      </rPr>
      <t>課業輔導</t>
    </r>
    <r>
      <rPr>
        <sz val="9"/>
        <rFont val="Times New Roman"/>
        <family val="1"/>
      </rPr>
      <t>School Work Assistance</t>
    </r>
    <phoneticPr fontId="3" type="noConversion"/>
  </si>
  <si>
    <r>
      <rPr>
        <sz val="9"/>
        <rFont val="標楷體"/>
        <family val="4"/>
        <charset val="136"/>
      </rPr>
      <t>托育服務</t>
    </r>
    <r>
      <rPr>
        <sz val="9"/>
        <rFont val="Times New Roman"/>
        <family val="1"/>
      </rPr>
      <t>Child Care Service</t>
    </r>
    <phoneticPr fontId="3" type="noConversion"/>
  </si>
  <si>
    <r>
      <rPr>
        <sz val="9"/>
        <rFont val="標楷體"/>
        <family val="4"/>
        <charset val="136"/>
      </rPr>
      <t xml:space="preserve">兒童諮商輔導
</t>
    </r>
    <r>
      <rPr>
        <sz val="9"/>
        <rFont val="Times New Roman"/>
        <family val="1"/>
      </rPr>
      <t>Guidance and Counseling for Children</t>
    </r>
    <phoneticPr fontId="3" type="noConversion"/>
  </si>
  <si>
    <r>
      <rPr>
        <sz val="9"/>
        <rFont val="標楷體"/>
        <family val="4"/>
        <charset val="136"/>
      </rPr>
      <t xml:space="preserve">成人諮商輔導
</t>
    </r>
    <r>
      <rPr>
        <sz val="9"/>
        <rFont val="Times New Roman"/>
        <family val="1"/>
      </rPr>
      <t>Guidance and Counseling for Adults</t>
    </r>
    <phoneticPr fontId="3" type="noConversion"/>
  </si>
  <si>
    <r>
      <rPr>
        <sz val="9"/>
        <rFont val="標楷體"/>
        <family val="4"/>
        <charset val="136"/>
      </rPr>
      <t>親職講座及活動</t>
    </r>
    <r>
      <rPr>
        <sz val="9"/>
        <rFont val="Times New Roman"/>
        <family val="1"/>
      </rPr>
      <t>Parental Education Lecture and Activities</t>
    </r>
    <phoneticPr fontId="3" type="noConversion"/>
  </si>
  <si>
    <r>
      <rPr>
        <sz val="9"/>
        <rFont val="標楷體"/>
        <family val="4"/>
        <charset val="136"/>
      </rPr>
      <t>弱勢兒少緊急生活扶助</t>
    </r>
    <r>
      <rPr>
        <sz val="9"/>
        <rFont val="Times New Roman"/>
        <family val="1"/>
      </rPr>
      <t>Emergency Living Relief to Disadvantaged Child and Youth</t>
    </r>
    <phoneticPr fontId="3" type="noConversion"/>
  </si>
  <si>
    <r>
      <rPr>
        <sz val="9"/>
        <rFont val="標楷體"/>
        <family val="4"/>
        <charset val="136"/>
      </rPr>
      <t>酒癮戒治轉介</t>
    </r>
    <r>
      <rPr>
        <sz val="9"/>
        <rFont val="Times New Roman"/>
        <family val="1"/>
      </rPr>
      <t>Referral of Alcohol Rehabilitation</t>
    </r>
    <phoneticPr fontId="3" type="noConversion"/>
  </si>
  <si>
    <r>
      <rPr>
        <sz val="9"/>
        <rFont val="標楷體"/>
        <family val="4"/>
        <charset val="136"/>
      </rPr>
      <t>精神疾病自殺個案轉介</t>
    </r>
    <r>
      <rPr>
        <sz val="9"/>
        <rFont val="Times New Roman"/>
        <family val="1"/>
      </rPr>
      <t>Referral of Suicidal Case of Mental Illness</t>
    </r>
    <phoneticPr fontId="3" type="noConversion"/>
  </si>
  <si>
    <r>
      <rPr>
        <sz val="9"/>
        <rFont val="標楷體"/>
        <family val="4"/>
        <charset val="136"/>
      </rPr>
      <t>藥癮戒治轉介</t>
    </r>
    <r>
      <rPr>
        <sz val="9"/>
        <rFont val="Times New Roman"/>
        <family val="1"/>
      </rPr>
      <t>Referral of Alcohol Rehabilitation</t>
    </r>
    <phoneticPr fontId="3" type="noConversion"/>
  </si>
  <si>
    <r>
      <rPr>
        <sz val="9"/>
        <rFont val="標楷體"/>
        <family val="4"/>
        <charset val="136"/>
      </rPr>
      <t xml:space="preserve">物資提供
</t>
    </r>
    <r>
      <rPr>
        <sz val="9"/>
        <rFont val="Times New Roman"/>
        <family val="1"/>
      </rPr>
      <t>Supply of Goods</t>
    </r>
    <phoneticPr fontId="3" type="noConversion"/>
  </si>
  <si>
    <r>
      <rPr>
        <sz val="9"/>
        <rFont val="標楷體"/>
        <family val="4"/>
        <charset val="136"/>
      </rPr>
      <t xml:space="preserve">其他資源轉介
</t>
    </r>
    <r>
      <rPr>
        <sz val="9"/>
        <rFont val="Times New Roman"/>
        <family val="1"/>
      </rPr>
      <t>Referral of Other Resources</t>
    </r>
    <phoneticPr fontId="3" type="noConversion"/>
  </si>
  <si>
    <r>
      <rPr>
        <sz val="9"/>
        <rFont val="標楷體"/>
        <family val="4"/>
        <charset val="136"/>
      </rPr>
      <t xml:space="preserve">其他服務
</t>
    </r>
    <r>
      <rPr>
        <sz val="9"/>
        <rFont val="Times New Roman"/>
        <family val="1"/>
      </rPr>
      <t>Others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</si>
  <si>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Total
(3)</t>
    </r>
    <phoneticPr fontId="3" type="noConversion"/>
  </si>
  <si>
    <r>
      <rPr>
        <sz val="9"/>
        <rFont val="標楷體"/>
        <family val="4"/>
        <charset val="136"/>
      </rPr>
      <t>轉社會局或家暴中心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兒保、家暴、性侵個案</t>
    </r>
    <r>
      <rPr>
        <sz val="9"/>
        <rFont val="Times New Roman"/>
        <family val="1"/>
      </rPr>
      <t>)
Cases Referred to Social Affairs Bureau or Domestic Violence Prevention Center</t>
    </r>
    <phoneticPr fontId="3" type="noConversion"/>
  </si>
  <si>
    <r>
      <rPr>
        <sz val="9"/>
        <rFont val="標楷體"/>
        <family val="4"/>
        <charset val="136"/>
      </rPr>
      <t xml:space="preserve">轉介其他單位
</t>
    </r>
    <r>
      <rPr>
        <sz val="9"/>
        <rFont val="Times New Roman"/>
        <family val="1"/>
      </rPr>
      <t>Cases Referred to Other Agencies</t>
    </r>
    <phoneticPr fontId="3" type="noConversion"/>
  </si>
  <si>
    <r>
      <rPr>
        <sz val="9"/>
        <rFont val="標楷體"/>
        <family val="4"/>
        <charset val="136"/>
      </rPr>
      <t xml:space="preserve">不符開案資格
</t>
    </r>
    <r>
      <rPr>
        <sz val="9"/>
        <rFont val="Times New Roman"/>
        <family val="1"/>
      </rPr>
      <t>Cases Unqualified for Opening</t>
    </r>
    <phoneticPr fontId="3" type="noConversion"/>
  </si>
  <si>
    <r>
      <rPr>
        <sz val="8"/>
        <rFont val="標楷體"/>
        <family val="4"/>
        <charset val="136"/>
      </rPr>
      <t xml:space="preserve">家庭案數
</t>
    </r>
    <r>
      <rPr>
        <sz val="8"/>
        <rFont val="Times New Roman"/>
        <family val="1"/>
      </rPr>
      <t>No. Family Cases</t>
    </r>
    <phoneticPr fontId="3" type="noConversion"/>
  </si>
  <si>
    <r>
      <rPr>
        <sz val="8"/>
        <rFont val="標楷體"/>
        <family val="4"/>
        <charset val="136"/>
      </rPr>
      <t xml:space="preserve">兒少人數
</t>
    </r>
    <r>
      <rPr>
        <sz val="8"/>
        <rFont val="Times New Roman"/>
        <family val="1"/>
      </rPr>
      <t>No. Children and Youths</t>
    </r>
    <phoneticPr fontId="3" type="noConversion"/>
  </si>
  <si>
    <r>
      <rPr>
        <sz val="8"/>
        <rFont val="標楷體"/>
        <family val="4"/>
        <charset val="136"/>
      </rPr>
      <t xml:space="preserve">人次
</t>
    </r>
    <r>
      <rPr>
        <sz val="8"/>
        <rFont val="Times New Roman"/>
        <family val="1"/>
      </rPr>
      <t>Persons</t>
    </r>
    <phoneticPr fontId="3" type="noConversion"/>
  </si>
  <si>
    <r>
      <rPr>
        <sz val="8"/>
        <rFont val="標楷體"/>
        <family val="4"/>
        <charset val="136"/>
      </rPr>
      <t xml:space="preserve">案數
</t>
    </r>
    <r>
      <rPr>
        <sz val="8"/>
        <rFont val="Times New Roman"/>
        <family val="1"/>
      </rPr>
      <t>Cases</t>
    </r>
    <phoneticPr fontId="3" type="noConversion"/>
  </si>
  <si>
    <r>
      <rPr>
        <sz val="8"/>
        <rFont val="標楷體"/>
        <family val="4"/>
        <charset val="136"/>
      </rPr>
      <t xml:space="preserve">服務時數
</t>
    </r>
    <r>
      <rPr>
        <sz val="8"/>
        <rFont val="Times New Roman"/>
        <family val="1"/>
      </rPr>
      <t>Hours</t>
    </r>
    <phoneticPr fontId="3" type="noConversion"/>
  </si>
  <si>
    <r>
      <rPr>
        <sz val="8"/>
        <rFont val="標楷體"/>
        <family val="4"/>
        <charset val="136"/>
      </rPr>
      <t xml:space="preserve">合計
</t>
    </r>
    <r>
      <rPr>
        <sz val="8"/>
        <rFont val="Times New Roman"/>
        <family val="1"/>
      </rPr>
      <t>Total</t>
    </r>
    <phoneticPr fontId="3" type="noConversion"/>
  </si>
  <si>
    <r>
      <rPr>
        <sz val="8"/>
        <rFont val="標楷體"/>
        <family val="4"/>
        <charset val="136"/>
      </rPr>
      <t xml:space="preserve">男
</t>
    </r>
    <r>
      <rPr>
        <sz val="8"/>
        <rFont val="Times New Roman"/>
        <family val="1"/>
      </rPr>
      <t>Male</t>
    </r>
    <phoneticPr fontId="3" type="noConversion"/>
  </si>
  <si>
    <r>
      <rPr>
        <sz val="8"/>
        <rFont val="標楷體"/>
        <family val="4"/>
        <charset val="136"/>
      </rPr>
      <t xml:space="preserve">女
</t>
    </r>
    <r>
      <rPr>
        <sz val="8"/>
        <rFont val="Times New Roman"/>
        <family val="1"/>
      </rPr>
      <t>Female</t>
    </r>
    <phoneticPr fontId="3" type="noConversion"/>
  </si>
  <si>
    <r>
      <rPr>
        <sz val="9"/>
        <rFont val="標楷體"/>
        <family val="4"/>
        <charset val="136"/>
      </rPr>
      <t>宜蘭縣</t>
    </r>
    <r>
      <rPr>
        <sz val="9"/>
        <rFont val="Times New Roman"/>
        <family val="1"/>
      </rPr>
      <t>Yilan County</t>
    </r>
    <phoneticPr fontId="4" type="noConversion"/>
  </si>
  <si>
    <r>
      <rPr>
        <sz val="9"/>
        <rFont val="標楷體"/>
        <family val="4"/>
        <charset val="136"/>
      </rPr>
      <t>新竹縣</t>
    </r>
    <r>
      <rPr>
        <sz val="9"/>
        <rFont val="Times New Roman"/>
        <family val="1"/>
      </rPr>
      <t>Hsinchu County</t>
    </r>
    <phoneticPr fontId="4" type="noConversion"/>
  </si>
  <si>
    <r>
      <rPr>
        <sz val="9"/>
        <rFont val="標楷體"/>
        <family val="4"/>
        <charset val="136"/>
      </rPr>
      <t>苗栗縣</t>
    </r>
    <r>
      <rPr>
        <sz val="9"/>
        <rFont val="Times New Roman"/>
        <family val="1"/>
      </rPr>
      <t>Miaoli County</t>
    </r>
    <phoneticPr fontId="4" type="noConversion"/>
  </si>
  <si>
    <r>
      <rPr>
        <sz val="9"/>
        <rFont val="標楷體"/>
        <family val="4"/>
        <charset val="136"/>
      </rPr>
      <t>彰化縣</t>
    </r>
    <r>
      <rPr>
        <sz val="9"/>
        <rFont val="Times New Roman"/>
        <family val="1"/>
      </rPr>
      <t>Changhua County</t>
    </r>
    <phoneticPr fontId="4" type="noConversion"/>
  </si>
  <si>
    <r>
      <rPr>
        <sz val="9"/>
        <rFont val="標楷體"/>
        <family val="4"/>
        <charset val="136"/>
      </rPr>
      <t>南投縣</t>
    </r>
    <r>
      <rPr>
        <sz val="9"/>
        <rFont val="Times New Roman"/>
        <family val="1"/>
      </rPr>
      <t>Nantou County</t>
    </r>
    <phoneticPr fontId="4" type="noConversion"/>
  </si>
  <si>
    <r>
      <rPr>
        <sz val="9"/>
        <rFont val="標楷體"/>
        <family val="4"/>
        <charset val="136"/>
      </rPr>
      <t>雲林縣</t>
    </r>
    <r>
      <rPr>
        <sz val="9"/>
        <rFont val="Times New Roman"/>
        <family val="1"/>
      </rPr>
      <t>Yunlin County</t>
    </r>
    <phoneticPr fontId="4" type="noConversion"/>
  </si>
  <si>
    <r>
      <rPr>
        <sz val="9"/>
        <rFont val="標楷體"/>
        <family val="4"/>
        <charset val="136"/>
      </rPr>
      <t>嘉義縣</t>
    </r>
    <r>
      <rPr>
        <sz val="9"/>
        <rFont val="Times New Roman"/>
        <family val="1"/>
      </rPr>
      <t>Chiayi County</t>
    </r>
    <phoneticPr fontId="4" type="noConversion"/>
  </si>
  <si>
    <r>
      <rPr>
        <sz val="9"/>
        <rFont val="標楷體"/>
        <family val="4"/>
        <charset val="136"/>
      </rPr>
      <t>屏東縣</t>
    </r>
    <r>
      <rPr>
        <sz val="9"/>
        <rFont val="Times New Roman"/>
        <family val="1"/>
      </rPr>
      <t>Pingtung County</t>
    </r>
    <phoneticPr fontId="4" type="noConversion"/>
  </si>
  <si>
    <r>
      <rPr>
        <sz val="9"/>
        <rFont val="標楷體"/>
        <family val="4"/>
        <charset val="136"/>
      </rPr>
      <t>臺東縣</t>
    </r>
    <r>
      <rPr>
        <sz val="9"/>
        <rFont val="Times New Roman"/>
        <family val="1"/>
      </rPr>
      <t>Taitung County</t>
    </r>
    <phoneticPr fontId="4" type="noConversion"/>
  </si>
  <si>
    <r>
      <rPr>
        <sz val="9"/>
        <rFont val="標楷體"/>
        <family val="4"/>
        <charset val="136"/>
      </rPr>
      <t>花蓮縣</t>
    </r>
    <r>
      <rPr>
        <sz val="9"/>
        <rFont val="Times New Roman"/>
        <family val="1"/>
      </rPr>
      <t>Hualien County</t>
    </r>
    <phoneticPr fontId="4" type="noConversion"/>
  </si>
  <si>
    <r>
      <rPr>
        <sz val="9"/>
        <rFont val="標楷體"/>
        <family val="4"/>
        <charset val="136"/>
      </rPr>
      <t>澎湖縣</t>
    </r>
    <r>
      <rPr>
        <sz val="9"/>
        <rFont val="Times New Roman"/>
        <family val="1"/>
      </rPr>
      <t>Penghu County</t>
    </r>
    <phoneticPr fontId="4" type="noConversion"/>
  </si>
  <si>
    <r>
      <rPr>
        <sz val="9"/>
        <rFont val="標楷體"/>
        <family val="4"/>
        <charset val="136"/>
      </rPr>
      <t>基隆市</t>
    </r>
    <r>
      <rPr>
        <sz val="9"/>
        <rFont val="Times New Roman"/>
        <family val="1"/>
      </rPr>
      <t>Keelung City</t>
    </r>
    <phoneticPr fontId="4" type="noConversion"/>
  </si>
  <si>
    <r>
      <rPr>
        <sz val="9"/>
        <rFont val="標楷體"/>
        <family val="4"/>
        <charset val="136"/>
      </rPr>
      <t>新竹市</t>
    </r>
    <r>
      <rPr>
        <sz val="9"/>
        <rFont val="Times New Roman"/>
        <family val="1"/>
      </rPr>
      <t>Hsinchu City</t>
    </r>
    <phoneticPr fontId="4" type="noConversion"/>
  </si>
  <si>
    <r>
      <rPr>
        <sz val="9"/>
        <rFont val="標楷體"/>
        <family val="4"/>
        <charset val="136"/>
      </rPr>
      <t>嘉義市</t>
    </r>
    <r>
      <rPr>
        <sz val="9"/>
        <rFont val="Times New Roman"/>
        <family val="1"/>
      </rPr>
      <t>Chiayi City</t>
    </r>
    <phoneticPr fontId="4" type="noConversion"/>
  </si>
  <si>
    <r>
      <rPr>
        <sz val="9"/>
        <rFont val="標楷體"/>
        <family val="4"/>
        <charset val="136"/>
      </rPr>
      <t>金門縣</t>
    </r>
    <r>
      <rPr>
        <sz val="9"/>
        <rFont val="Times New Roman"/>
        <family val="1"/>
      </rPr>
      <t>Kinmen County</t>
    </r>
    <phoneticPr fontId="4" type="noConversion"/>
  </si>
  <si>
    <r>
      <rPr>
        <sz val="9"/>
        <rFont val="標楷體"/>
        <family val="4"/>
        <charset val="136"/>
      </rPr>
      <t>連江縣</t>
    </r>
    <r>
      <rPr>
        <sz val="9"/>
        <rFont val="Times New Roman"/>
        <family val="1"/>
      </rPr>
      <t>Lienchiang County</t>
    </r>
    <phoneticPr fontId="4" type="noConversion"/>
  </si>
  <si>
    <r>
      <rPr>
        <sz val="9"/>
        <rFont val="標楷體"/>
        <family val="4"/>
        <charset val="136"/>
      </rPr>
      <t>資料來源：直轄市、縣﹝市﹞政府。</t>
    </r>
    <r>
      <rPr>
        <sz val="9"/>
        <rFont val="Times New Roman"/>
        <family val="1"/>
      </rPr>
      <t xml:space="preserve"> </t>
    </r>
    <phoneticPr fontId="3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</si>
  <si>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2016</t>
    </r>
    <phoneticPr fontId="4" type="noConversion"/>
  </si>
  <si>
    <r>
      <rPr>
        <sz val="9"/>
        <rFont val="標楷體"/>
        <family val="4"/>
        <charset val="136"/>
      </rPr>
      <t>四、個案服務</t>
    </r>
    <phoneticPr fontId="3" type="noConversion"/>
  </si>
  <si>
    <r>
      <rPr>
        <sz val="9"/>
        <rFont val="標楷體"/>
        <family val="4"/>
        <charset val="136"/>
      </rPr>
      <t>開案</t>
    </r>
    <r>
      <rPr>
        <sz val="9"/>
        <rFont val="Times New Roman"/>
        <family val="1"/>
      </rPr>
      <t xml:space="preserve">+
</t>
    </r>
    <r>
      <rPr>
        <sz val="9"/>
        <rFont val="標楷體"/>
        <family val="4"/>
        <charset val="136"/>
      </rPr>
      <t xml:space="preserve">未開案總計
</t>
    </r>
    <r>
      <rPr>
        <sz val="9"/>
        <rFont val="Times New Roman"/>
        <family val="1"/>
      </rPr>
      <t>Total(4)=(1)+(2)+(3)</t>
    </r>
    <phoneticPr fontId="3" type="noConversion"/>
  </si>
  <si>
    <r>
      <rPr>
        <sz val="9"/>
        <rFont val="標楷體"/>
        <family val="4"/>
        <charset val="136"/>
      </rPr>
      <t>本季未開案</t>
    </r>
    <r>
      <rPr>
        <sz val="9"/>
        <rFont val="Times New Roman"/>
        <family val="1"/>
      </rPr>
      <t xml:space="preserve"> Cases not Opened</t>
    </r>
    <phoneticPr fontId="3" type="noConversion"/>
  </si>
  <si>
    <r>
      <rPr>
        <sz val="9"/>
        <rFont val="標楷體"/>
        <family val="4"/>
        <charset val="136"/>
      </rPr>
      <t xml:space="preserve">情緒
支持
</t>
    </r>
    <r>
      <rPr>
        <sz val="9"/>
        <rFont val="Times New Roman"/>
        <family val="1"/>
      </rPr>
      <t xml:space="preserve">Emotional Support
</t>
    </r>
    <phoneticPr fontId="3" type="noConversion"/>
  </si>
  <si>
    <r>
      <rPr>
        <sz val="9"/>
        <rFont val="標楷體"/>
        <family val="4"/>
        <charset val="136"/>
      </rPr>
      <t xml:space="preserve">合計
</t>
    </r>
    <r>
      <rPr>
        <sz val="9"/>
        <rFont val="Times New Roman"/>
        <family val="1"/>
      </rPr>
      <t>Subtotal
(3)</t>
    </r>
    <phoneticPr fontId="3" type="noConversion"/>
  </si>
  <si>
    <r>
      <rPr>
        <sz val="8"/>
        <rFont val="標楷體"/>
        <family val="4"/>
        <charset val="136"/>
      </rPr>
      <t xml:space="preserve">家庭
案數
</t>
    </r>
    <r>
      <rPr>
        <sz val="8"/>
        <rFont val="Times New Roman"/>
        <family val="1"/>
      </rPr>
      <t>No. Family Cases</t>
    </r>
    <phoneticPr fontId="3" type="noConversion"/>
  </si>
  <si>
    <r>
      <rPr>
        <sz val="8"/>
        <rFont val="標楷體"/>
        <family val="4"/>
        <charset val="136"/>
      </rPr>
      <t xml:space="preserve">兒少
人數
</t>
    </r>
    <r>
      <rPr>
        <sz val="8"/>
        <rFont val="Times New Roman"/>
        <family val="1"/>
      </rPr>
      <t>No. Children and Youths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</si>
  <si>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2017/3/31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</si>
  <si>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2015</t>
    </r>
    <phoneticPr fontId="4" type="noConversion"/>
  </si>
  <si>
    <r>
      <rPr>
        <sz val="9"/>
        <rFont val="標楷體"/>
        <family val="4"/>
        <charset val="136"/>
      </rPr>
      <t>電話訪談</t>
    </r>
    <r>
      <rPr>
        <sz val="9"/>
        <rFont val="Times New Roman"/>
        <family val="1"/>
      </rPr>
      <t>Telephone Interview</t>
    </r>
    <phoneticPr fontId="3" type="noConversion"/>
  </si>
  <si>
    <r>
      <rPr>
        <sz val="9"/>
        <rFont val="標楷體"/>
        <family val="4"/>
        <charset val="136"/>
      </rPr>
      <t>藥癮戒治轉介</t>
    </r>
    <r>
      <rPr>
        <sz val="9"/>
        <rFont val="Times New Roman"/>
        <family val="1"/>
      </rPr>
      <t>Drug of Alcohol Rehabilitation</t>
    </r>
    <phoneticPr fontId="3" type="noConversion"/>
  </si>
  <si>
    <r>
      <rPr>
        <sz val="9"/>
        <rFont val="標楷體"/>
        <family val="4"/>
        <charset val="136"/>
      </rPr>
      <t xml:space="preserve">社福機構
</t>
    </r>
    <r>
      <rPr>
        <sz val="9"/>
        <rFont val="Times New Roman"/>
        <family val="1"/>
      </rPr>
      <t>Social welfare organization</t>
    </r>
    <phoneticPr fontId="3" type="noConversion"/>
  </si>
  <si>
    <r>
      <rPr>
        <sz val="9"/>
        <rFont val="標楷體"/>
        <family val="4"/>
        <charset val="136"/>
      </rPr>
      <t xml:space="preserve">村里幹事、村里、鄰長
</t>
    </r>
    <r>
      <rPr>
        <sz val="9"/>
        <rFont val="Times New Roman"/>
        <family val="1"/>
      </rPr>
      <t>Chief and Clerk of Village and Neighborhood</t>
    </r>
    <phoneticPr fontId="3" type="noConversion"/>
  </si>
  <si>
    <r>
      <rPr>
        <sz val="9"/>
        <rFont val="標楷體"/>
        <family val="4"/>
        <charset val="136"/>
      </rPr>
      <t xml:space="preserve">公寓大廈管理員
</t>
    </r>
    <r>
      <rPr>
        <sz val="9"/>
        <rFont val="Times New Roman"/>
        <family val="1"/>
      </rPr>
      <t xml:space="preserve">Apartment Building Manager
</t>
    </r>
    <phoneticPr fontId="3" type="noConversion"/>
  </si>
  <si>
    <r>
      <rPr>
        <sz val="9"/>
        <rFont val="標楷體"/>
        <family val="4"/>
        <charset val="136"/>
      </rPr>
      <t xml:space="preserve">社區巡守員
</t>
    </r>
    <r>
      <rPr>
        <sz val="9"/>
        <rFont val="Times New Roman"/>
        <family val="1"/>
      </rPr>
      <t>Community Patrol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</si>
  <si>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2016/3/8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</si>
  <si>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,2014</t>
    </r>
    <phoneticPr fontId="4" type="noConversion"/>
  </si>
  <si>
    <r>
      <rPr>
        <sz val="9"/>
        <rFont val="標楷體"/>
        <family val="4"/>
        <charset val="136"/>
      </rPr>
      <t>桃園縣</t>
    </r>
    <r>
      <rPr>
        <sz val="9"/>
        <rFont val="Times New Roman"/>
        <family val="1"/>
      </rPr>
      <t>Taoyuan County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</si>
  <si>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2015/02/16</t>
    </r>
    <phoneticPr fontId="3" type="noConversion"/>
  </si>
  <si>
    <r>
      <t xml:space="preserve">       </t>
    </r>
    <r>
      <rPr>
        <sz val="9"/>
        <color indexed="12"/>
        <rFont val="標楷體"/>
        <family val="4"/>
        <charset val="136"/>
      </rPr>
      <t>－</t>
    </r>
  </si>
  <si>
    <r>
      <t xml:space="preserve">    </t>
    </r>
    <r>
      <rPr>
        <sz val="9"/>
        <color indexed="12"/>
        <rFont val="標楷體"/>
        <family val="4"/>
        <charset val="136"/>
      </rPr>
      <t>－</t>
    </r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</si>
  <si>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,2017</t>
    </r>
    <r>
      <rPr>
        <sz val="9"/>
        <rFont val="Times New Roman"/>
        <family val="1"/>
      </rPr>
      <t/>
    </r>
    <phoneticPr fontId="4" type="noConversion"/>
  </si>
  <si>
    <r>
      <rPr>
        <sz val="9"/>
        <color indexed="8"/>
        <rFont val="標楷體"/>
        <family val="4"/>
        <charset val="136"/>
      </rPr>
      <t>第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,Q1</t>
    </r>
    <phoneticPr fontId="4" type="noConversion"/>
  </si>
  <si>
    <r>
      <rPr>
        <b/>
        <sz val="16"/>
        <rFont val="標楷體"/>
        <family val="4"/>
        <charset val="136"/>
      </rPr>
      <t>兒童及少年高風險家庭關懷輔導處遇服務執行概況</t>
    </r>
    <r>
      <rPr>
        <b/>
        <sz val="16"/>
        <rFont val="Times New Roman"/>
        <family val="1"/>
      </rPr>
      <t>Overview of executing counseling and intervention programs for children and youths in high-risk families</t>
    </r>
    <phoneticPr fontId="4" type="noConversion"/>
  </si>
  <si>
    <r>
      <rPr>
        <sz val="9"/>
        <rFont val="標楷體"/>
        <family val="4"/>
        <charset val="136"/>
      </rPr>
      <t xml:space="preserve">兒童諮商輔導
</t>
    </r>
    <r>
      <rPr>
        <sz val="9"/>
        <rFont val="Times New Roman"/>
        <family val="1"/>
      </rPr>
      <t>Guidance and Counseling for Children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</si>
  <si>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31</t>
    </r>
    <phoneticPr fontId="4" type="noConversion"/>
  </si>
  <si>
    <r>
      <rPr>
        <sz val="9"/>
        <color indexed="8"/>
        <rFont val="標楷體"/>
        <family val="4"/>
        <charset val="136"/>
      </rPr>
      <t>第</t>
    </r>
    <r>
      <rPr>
        <sz val="9"/>
        <color indexed="8"/>
        <rFont val="Times New Roman"/>
        <family val="1"/>
      </rPr>
      <t>4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,Q4</t>
    </r>
    <r>
      <rPr>
        <sz val="9"/>
        <rFont val="Times New Roman"/>
        <family val="1"/>
      </rPr>
      <t/>
    </r>
    <phoneticPr fontId="4" type="noConversion"/>
  </si>
  <si>
    <r>
      <rPr>
        <sz val="9"/>
        <rFont val="標楷體"/>
        <family val="4"/>
        <charset val="136"/>
      </rPr>
      <t>附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  <charset val="136"/>
      </rPr>
      <t>註：</t>
    </r>
    <r>
      <rPr>
        <sz val="9"/>
        <rFont val="Times New Roman"/>
        <family val="1"/>
      </rPr>
      <t>1.</t>
    </r>
    <r>
      <rPr>
        <sz val="9"/>
        <rFont val="標楷體"/>
        <family val="4"/>
        <charset val="136"/>
      </rPr>
      <t>「通報來源」，自</t>
    </r>
    <r>
      <rPr>
        <sz val="9"/>
        <rFont val="Times New Roman"/>
        <family val="1"/>
      </rPr>
      <t>105</t>
    </r>
    <r>
      <rPr>
        <sz val="9"/>
        <rFont val="標楷體"/>
        <family val="4"/>
        <charset val="136"/>
      </rPr>
      <t>年起「社福機構」併入「社政單位」；另增加「民政單位」及「移民單位」等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 xml:space="preserve">個項目分類，原「村里幹事、村里、鄰長」併入「民政單位」，「公寓大廈管理員」及「社區巡守員」併入「其他」。
</t>
    </r>
    <phoneticPr fontId="4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</si>
  <si>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,2018</t>
    </r>
    <r>
      <rPr>
        <sz val="9"/>
        <rFont val="Times New Roman"/>
        <family val="1"/>
      </rPr>
      <t/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</si>
  <si>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標楷體"/>
        <family val="4"/>
        <charset val="136"/>
      </rPr>
      <t>年第</t>
    </r>
    <r>
      <rPr>
        <sz val="9"/>
        <rFont val="Times New Roman"/>
        <family val="1"/>
      </rPr>
      <t>1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 xml:space="preserve"> Q1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</si>
  <si>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標楷體"/>
        <family val="4"/>
        <charset val="136"/>
      </rPr>
      <t>年第</t>
    </r>
    <r>
      <rPr>
        <sz val="9"/>
        <rFont val="Times New Roman"/>
        <family val="1"/>
      </rPr>
      <t>2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 xml:space="preserve"> Q</t>
    </r>
    <r>
      <rPr>
        <sz val="9"/>
        <rFont val="Times New Roman"/>
        <family val="1"/>
      </rPr>
      <t>2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</si>
  <si>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標楷體"/>
        <family val="4"/>
        <charset val="136"/>
      </rPr>
      <t>年第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 xml:space="preserve"> Q</t>
    </r>
    <r>
      <rPr>
        <sz val="9"/>
        <rFont val="Times New Roman"/>
        <family val="1"/>
      </rPr>
      <t>3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</si>
  <si>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標楷體"/>
        <family val="4"/>
        <charset val="136"/>
      </rPr>
      <t>年第</t>
    </r>
    <r>
      <rPr>
        <sz val="9"/>
        <rFont val="Times New Roman"/>
        <family val="1"/>
      </rPr>
      <t>4</t>
    </r>
    <r>
      <rPr>
        <sz val="9"/>
        <rFont val="標楷體"/>
        <family val="4"/>
        <charset val="136"/>
      </rPr>
      <t>季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 xml:space="preserve"> Q</t>
    </r>
    <r>
      <rPr>
        <sz val="9"/>
        <rFont val="Times New Roman"/>
        <family val="1"/>
      </rPr>
      <t>4</t>
    </r>
    <phoneticPr fontId="4" type="noConversion"/>
  </si>
  <si>
    <r>
      <t>更新日期：</t>
    </r>
    <r>
      <rPr>
        <sz val="9"/>
        <rFont val="Times New Roman"/>
        <family val="1"/>
      </rPr>
      <t>2018/7/2</t>
    </r>
    <phoneticPr fontId="4" type="noConversion"/>
  </si>
  <si>
    <r>
      <rPr>
        <sz val="9"/>
        <rFont val="標楷體"/>
        <family val="4"/>
        <charset val="136"/>
      </rPr>
      <t xml:space="preserve">兒童及少年保護通報
</t>
    </r>
    <r>
      <rPr>
        <sz val="9"/>
        <rFont val="Times New Roman"/>
        <family val="1"/>
      </rPr>
      <t>Reported Cases of Child and Youth</t>
    </r>
    <phoneticPr fontId="4" type="noConversion"/>
  </si>
  <si>
    <r>
      <rPr>
        <sz val="9"/>
        <rFont val="標楷體"/>
        <family val="4"/>
        <charset val="136"/>
      </rPr>
      <t xml:space="preserve">家庭暴力通報
</t>
    </r>
    <r>
      <rPr>
        <sz val="9"/>
        <rFont val="Times New Roman"/>
        <family val="1"/>
      </rPr>
      <t>Reported Cases of Domestic Violence</t>
    </r>
    <phoneticPr fontId="4" type="noConversion"/>
  </si>
  <si>
    <r>
      <t xml:space="preserve">   </t>
    </r>
    <r>
      <rPr>
        <sz val="9"/>
        <rFont val="標楷體"/>
        <family val="4"/>
        <charset val="136"/>
      </rPr>
      <t>高雄市</t>
    </r>
    <r>
      <rPr>
        <sz val="9"/>
        <rFont val="Times New Roman"/>
        <family val="1"/>
      </rPr>
      <t>Kaohsiung City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</si>
  <si>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臺南市</t>
    </r>
    <r>
      <rPr>
        <sz val="9"/>
        <rFont val="Times New Roman"/>
        <family val="1"/>
      </rPr>
      <t>Tainan City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</si>
  <si>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臺中市</t>
    </r>
    <r>
      <rPr>
        <sz val="9"/>
        <rFont val="Times New Roman"/>
        <family val="1"/>
      </rPr>
      <t>Taichung City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</si>
  <si>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桃園市</t>
    </r>
    <r>
      <rPr>
        <sz val="9"/>
        <rFont val="Times New Roman"/>
        <family val="1"/>
      </rPr>
      <t>Taoyuan City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</si>
  <si>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臺北市</t>
    </r>
    <r>
      <rPr>
        <sz val="9"/>
        <rFont val="Times New Roman"/>
        <family val="1"/>
      </rPr>
      <t>Taipei City</t>
    </r>
    <phoneticPr fontId="3" type="noConversion"/>
  </si>
  <si>
    <r>
      <t xml:space="preserve">   </t>
    </r>
    <r>
      <rPr>
        <sz val="9"/>
        <rFont val="標楷體"/>
        <family val="4"/>
        <charset val="136"/>
      </rPr>
      <t>新北市</t>
    </r>
    <r>
      <rPr>
        <sz val="9"/>
        <rFont val="Times New Roman"/>
        <family val="1"/>
      </rPr>
      <t>New Taipei City</t>
    </r>
    <phoneticPr fontId="3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</si>
  <si>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2017</t>
    </r>
    <phoneticPr fontId="4" type="noConversion"/>
  </si>
  <si>
    <r>
      <rPr>
        <sz val="9"/>
        <rFont val="標楷體"/>
        <family val="4"/>
        <charset val="136"/>
      </rPr>
      <t>　總計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</si>
  <si>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>　總計</t>
    </r>
    <r>
      <rPr>
        <sz val="9"/>
        <rFont val="Times New Roman"/>
        <family val="1"/>
      </rPr>
      <t>Total</t>
    </r>
    <phoneticPr fontId="4" type="noConversion"/>
  </si>
  <si>
    <r>
      <rPr>
        <sz val="9"/>
        <rFont val="標楷體"/>
        <family val="4"/>
        <charset val="136"/>
      </rPr>
      <t>　總計</t>
    </r>
    <r>
      <rPr>
        <sz val="9"/>
        <rFont val="Times New Roman"/>
        <family val="1"/>
      </rPr>
      <t>Total</t>
    </r>
    <phoneticPr fontId="3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</si>
  <si>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</si>
  <si>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12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28</t>
    </r>
    <phoneticPr fontId="4" type="noConversion"/>
  </si>
  <si>
    <r>
      <rPr>
        <sz val="9"/>
        <color indexed="8"/>
        <rFont val="標楷體"/>
        <family val="4"/>
        <charset val="136"/>
      </rPr>
      <t>第</t>
    </r>
    <r>
      <rPr>
        <sz val="9"/>
        <color indexed="8"/>
        <rFont val="Times New Roman"/>
        <family val="1"/>
      </rPr>
      <t>3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,Q3</t>
    </r>
    <r>
      <rPr>
        <sz val="9"/>
        <rFont val="Times New Roman"/>
        <family val="1"/>
      </rPr>
      <t/>
    </r>
    <phoneticPr fontId="4" type="noConversion"/>
  </si>
  <si>
    <r>
      <rPr>
        <sz val="9"/>
        <color indexed="8"/>
        <rFont val="標楷體"/>
        <family val="4"/>
        <charset val="136"/>
      </rPr>
      <t>第</t>
    </r>
    <r>
      <rPr>
        <sz val="9"/>
        <color indexed="8"/>
        <rFont val="Times New Roman"/>
        <family val="1"/>
      </rPr>
      <t>2</t>
    </r>
    <r>
      <rPr>
        <sz val="9"/>
        <color indexed="8"/>
        <rFont val="標楷體"/>
        <family val="4"/>
        <charset val="136"/>
      </rPr>
      <t>季</t>
    </r>
    <r>
      <rPr>
        <sz val="9"/>
        <color indexed="8"/>
        <rFont val="Times New Roman"/>
        <family val="1"/>
      </rPr>
      <t>,Q2</t>
    </r>
    <phoneticPr fontId="4" type="noConversion"/>
  </si>
  <si>
    <r>
      <rPr>
        <sz val="9"/>
        <rFont val="標楷體"/>
        <family val="4"/>
        <charset val="136"/>
      </rPr>
      <t>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, 201</t>
    </r>
    <r>
      <rPr>
        <sz val="9"/>
        <rFont val="Times New Roman"/>
        <family val="1"/>
      </rPr>
      <t>8</t>
    </r>
    <phoneticPr fontId="4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</si>
  <si>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4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</t>
    </r>
    <phoneticPr fontId="4" type="noConversion"/>
  </si>
  <si>
    <r>
      <t>101-107</t>
    </r>
    <r>
      <rPr>
        <sz val="9"/>
        <rFont val="細明體"/>
        <family val="3"/>
        <charset val="136"/>
      </rPr>
      <t>年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</si>
</sst>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－&quot;"/>
  </numFmts>
  <fonts count="21" x14ac:knownFonts="1">
    <font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6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12"/>
      <name val="Times New Roman"/>
      <family val="1"/>
    </font>
    <font>
      <sz val="16"/>
      <name val="Times New Roman"/>
      <family val="1"/>
    </font>
    <font>
      <sz val="9"/>
      <color indexed="12"/>
      <name val="標楷體"/>
      <family val="4"/>
      <charset val="136"/>
    </font>
    <font>
      <sz val="9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Font="1" applyFill="1"/>
    <xf numFmtId="0" fontId="0" fillId="0" borderId="0" xfId="0" applyFont="1" applyFill="1" applyBorder="1"/>
    <xf numFmtId="49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/>
    <xf numFmtId="0" fontId="16" fillId="0" borderId="6" xfId="0" applyFont="1" applyFill="1" applyBorder="1" applyAlignment="1">
      <alignment horizontal="right" vertical="top" wrapText="1"/>
    </xf>
    <xf numFmtId="0" fontId="16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0" xfId="0" applyFont="1"/>
    <xf numFmtId="3" fontId="0" fillId="0" borderId="0" xfId="0" applyNumberFormat="1" applyFont="1" applyFill="1"/>
    <xf numFmtId="3" fontId="0" fillId="0" borderId="0" xfId="0" applyNumberFormat="1" applyFont="1" applyFill="1" applyBorder="1"/>
    <xf numFmtId="0" fontId="0" fillId="0" borderId="0" xfId="0" applyFont="1" applyBorder="1"/>
    <xf numFmtId="49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indent="1"/>
    </xf>
    <xf numFmtId="176" fontId="0" fillId="0" borderId="0" xfId="0" applyNumberFormat="1" applyFont="1" applyBorder="1"/>
    <xf numFmtId="0" fontId="0" fillId="0" borderId="9" xfId="0" applyFont="1" applyBorder="1" applyAlignment="1">
      <alignment horizontal="left" indent="1"/>
    </xf>
    <xf numFmtId="176" fontId="0" fillId="0" borderId="10" xfId="0" applyNumberFormat="1" applyFont="1" applyBorder="1"/>
    <xf numFmtId="0" fontId="0" fillId="0" borderId="6" xfId="0" applyFont="1" applyBorder="1" applyAlignment="1"/>
    <xf numFmtId="0" fontId="16" fillId="0" borderId="6" xfId="0" applyFont="1" applyBorder="1" applyAlignment="1">
      <alignment horizontal="right" vertical="top" wrapText="1"/>
    </xf>
    <xf numFmtId="0" fontId="16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176" fontId="17" fillId="0" borderId="0" xfId="0" applyNumberFormat="1" applyFont="1" applyBorder="1"/>
    <xf numFmtId="0" fontId="18" fillId="0" borderId="0" xfId="0" applyNumberFormat="1" applyFont="1" applyAlignment="1">
      <alignment vertical="center" wrapText="1"/>
    </xf>
    <xf numFmtId="0" fontId="18" fillId="0" borderId="0" xfId="0" applyFont="1"/>
    <xf numFmtId="0" fontId="0" fillId="0" borderId="5" xfId="0" applyFont="1" applyBorder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/>
    </xf>
    <xf numFmtId="0" fontId="13" fillId="0" borderId="0" xfId="0" applyNumberFormat="1" applyFont="1" applyBorder="1" applyAlignment="1">
      <alignment horizontal="left" wrapText="1"/>
    </xf>
    <xf numFmtId="0" fontId="9" fillId="0" borderId="0" xfId="0" applyFont="1"/>
    <xf numFmtId="0" fontId="0" fillId="0" borderId="6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354330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00350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2414" name="Text Box 45"/>
        <xdr:cNvSpPr txBox="1">
          <a:spLocks noChangeArrowheads="1"/>
        </xdr:cNvSpPr>
      </xdr:nvSpPr>
      <xdr:spPr bwMode="auto">
        <a:xfrm>
          <a:off x="708660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6534150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2416" name="Text Box 47"/>
        <xdr:cNvSpPr txBox="1">
          <a:spLocks noChangeArrowheads="1"/>
        </xdr:cNvSpPr>
      </xdr:nvSpPr>
      <xdr:spPr bwMode="auto">
        <a:xfrm>
          <a:off x="885825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8401050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22418" name="Text Box 49"/>
        <xdr:cNvSpPr txBox="1">
          <a:spLocks noChangeArrowheads="1"/>
        </xdr:cNvSpPr>
      </xdr:nvSpPr>
      <xdr:spPr bwMode="auto">
        <a:xfrm>
          <a:off x="8858250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8401050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22420" name="Text Box 66"/>
        <xdr:cNvSpPr txBox="1">
          <a:spLocks noChangeArrowheads="1"/>
        </xdr:cNvSpPr>
      </xdr:nvSpPr>
      <xdr:spPr bwMode="auto">
        <a:xfrm>
          <a:off x="59655075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82</xdr:col>
      <xdr:colOff>0</xdr:colOff>
      <xdr:row>7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52301775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22422" name="Text Box 68"/>
        <xdr:cNvSpPr txBox="1">
          <a:spLocks noChangeArrowheads="1"/>
        </xdr:cNvSpPr>
      </xdr:nvSpPr>
      <xdr:spPr bwMode="auto">
        <a:xfrm>
          <a:off x="59655075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82</xdr:col>
      <xdr:colOff>0</xdr:colOff>
      <xdr:row>7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52301775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82</xdr:col>
      <xdr:colOff>0</xdr:colOff>
      <xdr:row>30</xdr:row>
      <xdr:rowOff>0</xdr:rowOff>
    </xdr:from>
    <xdr:to>
      <xdr:col>82</xdr:col>
      <xdr:colOff>0</xdr:colOff>
      <xdr:row>8</xdr:row>
      <xdr:rowOff>0</xdr:rowOff>
    </xdr:to>
    <xdr:sp macro="" textlink="">
      <xdr:nvSpPr>
        <xdr:cNvPr id="22424" name="Text Box 70"/>
        <xdr:cNvSpPr txBox="1">
          <a:spLocks noChangeArrowheads="1"/>
        </xdr:cNvSpPr>
      </xdr:nvSpPr>
      <xdr:spPr bwMode="auto">
        <a:xfrm>
          <a:off x="59655075" y="7562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82</xdr:col>
      <xdr:colOff>0</xdr:colOff>
      <xdr:row>7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52301775" y="2705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hw.gov.tw/103&#34907;&#31119;&#37096;/&#32113;&#35336;&#34389;&#32178;&#38913;/&#24180;&#22577;/103/103&#31532;2&#23395;/1031-2&#21407;&#20303;&#27665;&#20302;&#25910;&#20837;&#25142;&#25142;&#25976;&#21450;&#20154;&#259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"/>
      <sheetName val="102"/>
      <sheetName val="10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"/>
  <sheetViews>
    <sheetView zoomScaleNormal="100" workbookViewId="0">
      <pane xSplit="1" ySplit="8" topLeftCell="B12" activePane="bottomRight" state="frozen"/>
      <selection pane="topRight" activeCell="B1" sqref="B1"/>
      <selection pane="bottomLeft" activeCell="A8" sqref="A8"/>
      <selection pane="bottomRight" activeCell="E23" sqref="E23"/>
    </sheetView>
  </sheetViews>
  <sheetFormatPr defaultRowHeight="12" x14ac:dyDescent="0.2"/>
  <cols>
    <col min="1" max="1" width="20.6640625" style="4" customWidth="1"/>
    <col min="2" max="12" width="15.5" style="9" customWidth="1"/>
    <col min="13" max="48" width="11.1640625" style="9" customWidth="1"/>
    <col min="49" max="63" width="16.83203125" style="9" customWidth="1"/>
    <col min="64" max="64" width="11.1640625" style="9" customWidth="1"/>
    <col min="65" max="65" width="9.33203125" style="9"/>
    <col min="66" max="66" width="12.33203125" style="9" customWidth="1"/>
    <col min="67" max="67" width="9.33203125" style="9"/>
    <col min="68" max="68" width="10.6640625" style="9" customWidth="1"/>
    <col min="69" max="69" width="11" style="9" customWidth="1"/>
    <col min="70" max="70" width="10.6640625" style="9" customWidth="1"/>
    <col min="71" max="71" width="11.1640625" style="9" customWidth="1"/>
    <col min="72" max="74" width="9.33203125" style="9"/>
    <col min="75" max="75" width="13.5" style="9" customWidth="1"/>
    <col min="76" max="79" width="9.33203125" style="9"/>
    <col min="80" max="81" width="10.33203125" style="9" customWidth="1"/>
    <col min="82" max="82" width="12.1640625" style="9" customWidth="1"/>
    <col min="83" max="88" width="10.33203125" style="9" customWidth="1"/>
    <col min="89" max="89" width="11.5" style="9" customWidth="1"/>
    <col min="90" max="90" width="12.83203125" style="9" customWidth="1"/>
    <col min="91" max="93" width="11.5" style="9" customWidth="1"/>
    <col min="94" max="99" width="10.33203125" style="9" customWidth="1"/>
    <col min="100" max="16384" width="9.33203125" style="9"/>
  </cols>
  <sheetData>
    <row r="1" spans="1:103" s="3" customFormat="1" ht="19.5" customHeight="1" x14ac:dyDescent="0.3">
      <c r="A1" s="1" t="s">
        <v>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103" s="4" customFormat="1" ht="14.2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1:103" ht="14.25" customHeight="1" x14ac:dyDescent="0.25">
      <c r="A3" s="7" t="s">
        <v>331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</row>
    <row r="4" spans="1:103" s="10" customFormat="1" ht="12.75" customHeight="1" x14ac:dyDescent="0.2">
      <c r="A4" s="79" t="s">
        <v>3</v>
      </c>
      <c r="B4" s="78" t="s">
        <v>4</v>
      </c>
      <c r="C4" s="78"/>
      <c r="D4" s="78"/>
      <c r="E4" s="78"/>
      <c r="F4" s="78"/>
      <c r="G4" s="78"/>
      <c r="H4" s="78"/>
      <c r="I4" s="78"/>
      <c r="J4" s="78"/>
      <c r="K4" s="78"/>
      <c r="L4" s="79"/>
      <c r="M4" s="84" t="s">
        <v>5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 t="s">
        <v>6</v>
      </c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87" t="s">
        <v>7</v>
      </c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6" t="s">
        <v>8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</row>
    <row r="5" spans="1:103" s="10" customFormat="1" ht="12.75" customHeight="1" x14ac:dyDescent="0.2">
      <c r="A5" s="83"/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  <c r="M5" s="77" t="s">
        <v>9</v>
      </c>
      <c r="N5" s="78"/>
      <c r="O5" s="78"/>
      <c r="P5" s="79"/>
      <c r="Q5" s="77" t="s">
        <v>10</v>
      </c>
      <c r="R5" s="78"/>
      <c r="S5" s="78"/>
      <c r="T5" s="79"/>
      <c r="U5" s="77" t="s">
        <v>11</v>
      </c>
      <c r="V5" s="78"/>
      <c r="W5" s="78"/>
      <c r="X5" s="79"/>
      <c r="Y5" s="87" t="s">
        <v>12</v>
      </c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  <c r="AO5" s="78" t="s">
        <v>13</v>
      </c>
      <c r="AP5" s="78"/>
      <c r="AQ5" s="78"/>
      <c r="AR5" s="79"/>
      <c r="AS5" s="77" t="s">
        <v>14</v>
      </c>
      <c r="AT5" s="78"/>
      <c r="AU5" s="78"/>
      <c r="AV5" s="79"/>
      <c r="AW5" s="71" t="s">
        <v>15</v>
      </c>
      <c r="AX5" s="71" t="s">
        <v>16</v>
      </c>
      <c r="AY5" s="71" t="s">
        <v>17</v>
      </c>
      <c r="AZ5" s="71" t="s">
        <v>18</v>
      </c>
      <c r="BA5" s="71" t="s">
        <v>19</v>
      </c>
      <c r="BB5" s="71" t="s">
        <v>20</v>
      </c>
      <c r="BC5" s="71" t="s">
        <v>21</v>
      </c>
      <c r="BD5" s="71" t="s">
        <v>22</v>
      </c>
      <c r="BE5" s="71" t="s">
        <v>23</v>
      </c>
      <c r="BF5" s="71" t="s">
        <v>24</v>
      </c>
      <c r="BG5" s="71" t="s">
        <v>25</v>
      </c>
      <c r="BH5" s="71" t="s">
        <v>26</v>
      </c>
      <c r="BI5" s="71" t="s">
        <v>27</v>
      </c>
      <c r="BJ5" s="71" t="s">
        <v>28</v>
      </c>
      <c r="BK5" s="71" t="s">
        <v>29</v>
      </c>
      <c r="BL5" s="77" t="s">
        <v>30</v>
      </c>
      <c r="BM5" s="79"/>
      <c r="BN5" s="77" t="s">
        <v>31</v>
      </c>
      <c r="BO5" s="79"/>
      <c r="BP5" s="68" t="s">
        <v>32</v>
      </c>
      <c r="BQ5" s="68" t="s">
        <v>33</v>
      </c>
      <c r="BR5" s="68" t="s">
        <v>34</v>
      </c>
      <c r="BS5" s="68" t="s">
        <v>35</v>
      </c>
      <c r="BT5" s="77" t="s">
        <v>36</v>
      </c>
      <c r="BU5" s="78"/>
      <c r="BV5" s="79"/>
      <c r="BW5" s="68" t="s">
        <v>37</v>
      </c>
      <c r="BX5" s="77" t="s">
        <v>38</v>
      </c>
      <c r="BY5" s="79"/>
      <c r="BZ5" s="77" t="s">
        <v>39</v>
      </c>
      <c r="CA5" s="79"/>
      <c r="CB5" s="77" t="s">
        <v>40</v>
      </c>
      <c r="CC5" s="79"/>
      <c r="CD5" s="68" t="s">
        <v>41</v>
      </c>
      <c r="CE5" s="68" t="s">
        <v>42</v>
      </c>
      <c r="CF5" s="77" t="s">
        <v>43</v>
      </c>
      <c r="CG5" s="79"/>
      <c r="CH5" s="77" t="s">
        <v>44</v>
      </c>
      <c r="CI5" s="79"/>
      <c r="CJ5" s="68" t="s">
        <v>45</v>
      </c>
      <c r="CK5" s="77" t="s">
        <v>46</v>
      </c>
      <c r="CL5" s="79"/>
      <c r="CM5" s="68" t="s">
        <v>47</v>
      </c>
      <c r="CN5" s="68" t="s">
        <v>48</v>
      </c>
      <c r="CO5" s="68" t="s">
        <v>49</v>
      </c>
      <c r="CP5" s="77" t="s">
        <v>313</v>
      </c>
      <c r="CQ5" s="79"/>
      <c r="CR5" s="77" t="s">
        <v>314</v>
      </c>
      <c r="CS5" s="79"/>
      <c r="CT5" s="77" t="s">
        <v>50</v>
      </c>
      <c r="CU5" s="79"/>
      <c r="CV5" s="77" t="s">
        <v>51</v>
      </c>
      <c r="CW5" s="79"/>
      <c r="CX5" s="77" t="s">
        <v>107</v>
      </c>
      <c r="CY5" s="78"/>
    </row>
    <row r="6" spans="1:103" s="10" customFormat="1" ht="35.25" customHeight="1" x14ac:dyDescent="0.2">
      <c r="A6" s="83"/>
      <c r="B6" s="79" t="s">
        <v>15</v>
      </c>
      <c r="C6" s="68" t="s">
        <v>52</v>
      </c>
      <c r="D6" s="68" t="s">
        <v>53</v>
      </c>
      <c r="E6" s="68" t="s">
        <v>54</v>
      </c>
      <c r="F6" s="68" t="s">
        <v>55</v>
      </c>
      <c r="G6" s="68" t="s">
        <v>56</v>
      </c>
      <c r="H6" s="68" t="s">
        <v>57</v>
      </c>
      <c r="I6" s="68" t="s">
        <v>58</v>
      </c>
      <c r="J6" s="68" t="s">
        <v>59</v>
      </c>
      <c r="K6" s="68" t="s">
        <v>60</v>
      </c>
      <c r="L6" s="68" t="s">
        <v>61</v>
      </c>
      <c r="M6" s="80"/>
      <c r="N6" s="81"/>
      <c r="O6" s="81"/>
      <c r="P6" s="82"/>
      <c r="Q6" s="80"/>
      <c r="R6" s="81"/>
      <c r="S6" s="81"/>
      <c r="T6" s="82"/>
      <c r="U6" s="80"/>
      <c r="V6" s="81"/>
      <c r="W6" s="81"/>
      <c r="X6" s="82"/>
      <c r="Y6" s="80" t="s">
        <v>62</v>
      </c>
      <c r="Z6" s="81"/>
      <c r="AA6" s="81"/>
      <c r="AB6" s="82"/>
      <c r="AC6" s="80" t="s">
        <v>63</v>
      </c>
      <c r="AD6" s="81"/>
      <c r="AE6" s="81"/>
      <c r="AF6" s="82"/>
      <c r="AG6" s="80" t="s">
        <v>64</v>
      </c>
      <c r="AH6" s="81"/>
      <c r="AI6" s="81"/>
      <c r="AJ6" s="82"/>
      <c r="AK6" s="80" t="s">
        <v>65</v>
      </c>
      <c r="AL6" s="81"/>
      <c r="AM6" s="81"/>
      <c r="AN6" s="85"/>
      <c r="AO6" s="81"/>
      <c r="AP6" s="81"/>
      <c r="AQ6" s="81"/>
      <c r="AR6" s="82"/>
      <c r="AS6" s="80"/>
      <c r="AT6" s="81"/>
      <c r="AU6" s="81"/>
      <c r="AV6" s="82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92"/>
      <c r="BM6" s="83"/>
      <c r="BN6" s="92"/>
      <c r="BO6" s="83"/>
      <c r="BP6" s="69"/>
      <c r="BQ6" s="69"/>
      <c r="BR6" s="69"/>
      <c r="BS6" s="69"/>
      <c r="BT6" s="92"/>
      <c r="BU6" s="93"/>
      <c r="BV6" s="83"/>
      <c r="BW6" s="69"/>
      <c r="BX6" s="92"/>
      <c r="BY6" s="83"/>
      <c r="BZ6" s="92"/>
      <c r="CA6" s="83"/>
      <c r="CB6" s="92"/>
      <c r="CC6" s="83"/>
      <c r="CD6" s="69"/>
      <c r="CE6" s="69"/>
      <c r="CF6" s="92"/>
      <c r="CG6" s="83"/>
      <c r="CH6" s="92"/>
      <c r="CI6" s="83"/>
      <c r="CJ6" s="69"/>
      <c r="CK6" s="92"/>
      <c r="CL6" s="83"/>
      <c r="CM6" s="69"/>
      <c r="CN6" s="69"/>
      <c r="CO6" s="69"/>
      <c r="CP6" s="92"/>
      <c r="CQ6" s="83"/>
      <c r="CR6" s="92"/>
      <c r="CS6" s="83"/>
      <c r="CT6" s="92"/>
      <c r="CU6" s="83"/>
      <c r="CV6" s="92"/>
      <c r="CW6" s="83"/>
      <c r="CX6" s="92"/>
      <c r="CY6" s="93"/>
    </row>
    <row r="7" spans="1:103" s="10" customFormat="1" ht="28.5" customHeight="1" x14ac:dyDescent="0.2">
      <c r="A7" s="83"/>
      <c r="B7" s="83"/>
      <c r="C7" s="69"/>
      <c r="D7" s="69"/>
      <c r="E7" s="69"/>
      <c r="F7" s="69"/>
      <c r="G7" s="69"/>
      <c r="H7" s="69"/>
      <c r="I7" s="69"/>
      <c r="J7" s="69"/>
      <c r="K7" s="69"/>
      <c r="L7" s="69"/>
      <c r="M7" s="72" t="s">
        <v>66</v>
      </c>
      <c r="N7" s="74" t="s">
        <v>67</v>
      </c>
      <c r="O7" s="75"/>
      <c r="P7" s="76"/>
      <c r="Q7" s="72" t="s">
        <v>66</v>
      </c>
      <c r="R7" s="74" t="s">
        <v>67</v>
      </c>
      <c r="S7" s="75"/>
      <c r="T7" s="76"/>
      <c r="U7" s="72" t="s">
        <v>66</v>
      </c>
      <c r="V7" s="74" t="s">
        <v>67</v>
      </c>
      <c r="W7" s="75"/>
      <c r="X7" s="76"/>
      <c r="Y7" s="72" t="s">
        <v>66</v>
      </c>
      <c r="Z7" s="74" t="s">
        <v>67</v>
      </c>
      <c r="AA7" s="75"/>
      <c r="AB7" s="76"/>
      <c r="AC7" s="72" t="s">
        <v>66</v>
      </c>
      <c r="AD7" s="74" t="s">
        <v>67</v>
      </c>
      <c r="AE7" s="75"/>
      <c r="AF7" s="76"/>
      <c r="AG7" s="72" t="s">
        <v>66</v>
      </c>
      <c r="AH7" s="74" t="s">
        <v>67</v>
      </c>
      <c r="AI7" s="75"/>
      <c r="AJ7" s="76"/>
      <c r="AK7" s="72" t="s">
        <v>66</v>
      </c>
      <c r="AL7" s="74" t="s">
        <v>67</v>
      </c>
      <c r="AM7" s="75"/>
      <c r="AN7" s="86"/>
      <c r="AO7" s="88" t="s">
        <v>66</v>
      </c>
      <c r="AP7" s="74" t="s">
        <v>67</v>
      </c>
      <c r="AQ7" s="75"/>
      <c r="AR7" s="76"/>
      <c r="AS7" s="72" t="s">
        <v>66</v>
      </c>
      <c r="AT7" s="74" t="s">
        <v>67</v>
      </c>
      <c r="AU7" s="75"/>
      <c r="AV7" s="76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80"/>
      <c r="BM7" s="82"/>
      <c r="BN7" s="80"/>
      <c r="BO7" s="82"/>
      <c r="BP7" s="70"/>
      <c r="BQ7" s="70"/>
      <c r="BR7" s="70"/>
      <c r="BS7" s="70"/>
      <c r="BT7" s="80"/>
      <c r="BU7" s="81"/>
      <c r="BV7" s="82"/>
      <c r="BW7" s="70"/>
      <c r="BX7" s="80"/>
      <c r="BY7" s="82"/>
      <c r="BZ7" s="80"/>
      <c r="CA7" s="82"/>
      <c r="CB7" s="80"/>
      <c r="CC7" s="82"/>
      <c r="CD7" s="70"/>
      <c r="CE7" s="70"/>
      <c r="CF7" s="80"/>
      <c r="CG7" s="82"/>
      <c r="CH7" s="80"/>
      <c r="CI7" s="82"/>
      <c r="CJ7" s="70"/>
      <c r="CK7" s="80"/>
      <c r="CL7" s="82"/>
      <c r="CM7" s="70"/>
      <c r="CN7" s="70"/>
      <c r="CO7" s="70"/>
      <c r="CP7" s="80"/>
      <c r="CQ7" s="82"/>
      <c r="CR7" s="80"/>
      <c r="CS7" s="82"/>
      <c r="CT7" s="80"/>
      <c r="CU7" s="82"/>
      <c r="CV7" s="80"/>
      <c r="CW7" s="82"/>
      <c r="CX7" s="80"/>
      <c r="CY7" s="81"/>
    </row>
    <row r="8" spans="1:103" s="18" customFormat="1" ht="37.5" customHeight="1" x14ac:dyDescent="0.2">
      <c r="A8" s="82"/>
      <c r="B8" s="82"/>
      <c r="C8" s="70"/>
      <c r="D8" s="70"/>
      <c r="E8" s="70"/>
      <c r="F8" s="70"/>
      <c r="G8" s="70"/>
      <c r="H8" s="70"/>
      <c r="I8" s="70"/>
      <c r="J8" s="70"/>
      <c r="K8" s="70"/>
      <c r="L8" s="70"/>
      <c r="M8" s="73"/>
      <c r="N8" s="14" t="s">
        <v>68</v>
      </c>
      <c r="O8" s="12" t="s">
        <v>69</v>
      </c>
      <c r="P8" s="12" t="s">
        <v>70</v>
      </c>
      <c r="Q8" s="73"/>
      <c r="R8" s="14" t="s">
        <v>68</v>
      </c>
      <c r="S8" s="12" t="s">
        <v>69</v>
      </c>
      <c r="T8" s="12" t="s">
        <v>70</v>
      </c>
      <c r="U8" s="73"/>
      <c r="V8" s="14" t="s">
        <v>68</v>
      </c>
      <c r="W8" s="12" t="s">
        <v>69</v>
      </c>
      <c r="X8" s="12" t="s">
        <v>70</v>
      </c>
      <c r="Y8" s="73"/>
      <c r="Z8" s="14" t="s">
        <v>68</v>
      </c>
      <c r="AA8" s="12" t="s">
        <v>69</v>
      </c>
      <c r="AB8" s="12" t="s">
        <v>70</v>
      </c>
      <c r="AC8" s="73"/>
      <c r="AD8" s="14" t="s">
        <v>68</v>
      </c>
      <c r="AE8" s="12" t="s">
        <v>69</v>
      </c>
      <c r="AF8" s="12" t="s">
        <v>70</v>
      </c>
      <c r="AG8" s="73"/>
      <c r="AH8" s="14" t="s">
        <v>68</v>
      </c>
      <c r="AI8" s="12" t="s">
        <v>69</v>
      </c>
      <c r="AJ8" s="12" t="s">
        <v>70</v>
      </c>
      <c r="AK8" s="73"/>
      <c r="AL8" s="14" t="s">
        <v>68</v>
      </c>
      <c r="AM8" s="12" t="s">
        <v>69</v>
      </c>
      <c r="AN8" s="13" t="s">
        <v>70</v>
      </c>
      <c r="AO8" s="89"/>
      <c r="AP8" s="14" t="s">
        <v>68</v>
      </c>
      <c r="AQ8" s="12" t="s">
        <v>69</v>
      </c>
      <c r="AR8" s="12" t="s">
        <v>70</v>
      </c>
      <c r="AS8" s="73"/>
      <c r="AT8" s="14" t="s">
        <v>68</v>
      </c>
      <c r="AU8" s="12" t="s">
        <v>69</v>
      </c>
      <c r="AV8" s="12" t="s">
        <v>70</v>
      </c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15" t="s">
        <v>66</v>
      </c>
      <c r="BM8" s="16" t="s">
        <v>71</v>
      </c>
      <c r="BN8" s="15" t="s">
        <v>66</v>
      </c>
      <c r="BO8" s="16" t="s">
        <v>71</v>
      </c>
      <c r="BP8" s="16" t="s">
        <v>71</v>
      </c>
      <c r="BQ8" s="16" t="s">
        <v>71</v>
      </c>
      <c r="BR8" s="16" t="s">
        <v>71</v>
      </c>
      <c r="BS8" s="16" t="s">
        <v>71</v>
      </c>
      <c r="BT8" s="16" t="s">
        <v>72</v>
      </c>
      <c r="BU8" s="16" t="s">
        <v>71</v>
      </c>
      <c r="BV8" s="16" t="s">
        <v>73</v>
      </c>
      <c r="BW8" s="16" t="s">
        <v>71</v>
      </c>
      <c r="BX8" s="16" t="s">
        <v>72</v>
      </c>
      <c r="BY8" s="16" t="s">
        <v>71</v>
      </c>
      <c r="BZ8" s="16" t="s">
        <v>72</v>
      </c>
      <c r="CA8" s="16" t="s">
        <v>71</v>
      </c>
      <c r="CB8" s="16" t="s">
        <v>72</v>
      </c>
      <c r="CC8" s="16" t="s">
        <v>71</v>
      </c>
      <c r="CD8" s="16" t="s">
        <v>71</v>
      </c>
      <c r="CE8" s="16" t="s">
        <v>71</v>
      </c>
      <c r="CF8" s="16" t="s">
        <v>71</v>
      </c>
      <c r="CG8" s="16" t="s">
        <v>73</v>
      </c>
      <c r="CH8" s="16" t="s">
        <v>71</v>
      </c>
      <c r="CI8" s="16" t="s">
        <v>73</v>
      </c>
      <c r="CJ8" s="16" t="s">
        <v>71</v>
      </c>
      <c r="CK8" s="15" t="s">
        <v>66</v>
      </c>
      <c r="CL8" s="16" t="s">
        <v>67</v>
      </c>
      <c r="CM8" s="16" t="s">
        <v>71</v>
      </c>
      <c r="CN8" s="16" t="s">
        <v>71</v>
      </c>
      <c r="CO8" s="16" t="s">
        <v>71</v>
      </c>
      <c r="CP8" s="16" t="s">
        <v>72</v>
      </c>
      <c r="CQ8" s="16" t="s">
        <v>71</v>
      </c>
      <c r="CR8" s="16" t="s">
        <v>72</v>
      </c>
      <c r="CS8" s="16" t="s">
        <v>71</v>
      </c>
      <c r="CT8" s="16" t="s">
        <v>72</v>
      </c>
      <c r="CU8" s="16" t="s">
        <v>71</v>
      </c>
      <c r="CV8" s="16" t="s">
        <v>72</v>
      </c>
      <c r="CW8" s="16" t="s">
        <v>71</v>
      </c>
      <c r="CX8" s="16" t="s">
        <v>72</v>
      </c>
      <c r="CY8" s="17" t="s">
        <v>71</v>
      </c>
    </row>
    <row r="9" spans="1:103" s="23" customFormat="1" ht="18" customHeight="1" x14ac:dyDescent="0.2">
      <c r="A9" s="19" t="s">
        <v>74</v>
      </c>
      <c r="B9" s="20">
        <f>'101'!B8</f>
        <v>26220</v>
      </c>
      <c r="C9" s="20">
        <f>'101'!C8+'101'!D8</f>
        <v>3779</v>
      </c>
      <c r="D9" s="20">
        <f>'101'!E8</f>
        <v>7722</v>
      </c>
      <c r="E9" s="20">
        <f>'101'!F8</f>
        <v>1621</v>
      </c>
      <c r="F9" s="20">
        <f>'101'!G8</f>
        <v>8135</v>
      </c>
      <c r="G9" s="20">
        <f>'101'!H8</f>
        <v>693</v>
      </c>
      <c r="H9" s="20">
        <f>'101'!I8</f>
        <v>882</v>
      </c>
      <c r="I9" s="20">
        <f>'101'!J8</f>
        <v>740</v>
      </c>
      <c r="J9" s="20">
        <f>'101'!K8</f>
        <v>1623</v>
      </c>
      <c r="K9" s="21" t="s">
        <v>2</v>
      </c>
      <c r="L9" s="20">
        <f>SUM('101'!L8:N8)</f>
        <v>1025</v>
      </c>
      <c r="M9" s="20">
        <f>'101'!O8</f>
        <v>26119</v>
      </c>
      <c r="N9" s="20">
        <f>'101'!P8</f>
        <v>42456</v>
      </c>
      <c r="O9" s="22" t="s">
        <v>2</v>
      </c>
      <c r="P9" s="22" t="s">
        <v>2</v>
      </c>
      <c r="Q9" s="20">
        <f>'101'!Q8</f>
        <v>8031</v>
      </c>
      <c r="R9" s="20">
        <f>'101'!R8</f>
        <v>13819</v>
      </c>
      <c r="S9" s="22" t="s">
        <v>2</v>
      </c>
      <c r="T9" s="22" t="s">
        <v>2</v>
      </c>
      <c r="U9" s="20">
        <f>'101'!S8</f>
        <v>2558</v>
      </c>
      <c r="V9" s="20">
        <f>'101'!T8</f>
        <v>4639</v>
      </c>
      <c r="W9" s="22" t="s">
        <v>2</v>
      </c>
      <c r="X9" s="22" t="s">
        <v>2</v>
      </c>
      <c r="Y9" s="20">
        <f>'101'!U8</f>
        <v>15530</v>
      </c>
      <c r="Z9" s="20">
        <f>'101'!V8</f>
        <v>23998</v>
      </c>
      <c r="AA9" s="22" t="s">
        <v>2</v>
      </c>
      <c r="AB9" s="22" t="s">
        <v>2</v>
      </c>
      <c r="AC9" s="20">
        <f>'101'!W8</f>
        <v>3182</v>
      </c>
      <c r="AD9" s="20">
        <f>'101'!X8</f>
        <v>4964</v>
      </c>
      <c r="AE9" s="22" t="s">
        <v>2</v>
      </c>
      <c r="AF9" s="22" t="s">
        <v>2</v>
      </c>
      <c r="AG9" s="20">
        <f>'101'!Y8</f>
        <v>2112</v>
      </c>
      <c r="AH9" s="20">
        <f>'101'!Z8</f>
        <v>3402</v>
      </c>
      <c r="AI9" s="22" t="s">
        <v>2</v>
      </c>
      <c r="AJ9" s="22" t="s">
        <v>2</v>
      </c>
      <c r="AK9" s="20">
        <f>'101'!AA8</f>
        <v>10236</v>
      </c>
      <c r="AL9" s="20">
        <f>'101'!AB8</f>
        <v>15632</v>
      </c>
      <c r="AM9" s="22" t="s">
        <v>2</v>
      </c>
      <c r="AN9" s="22" t="s">
        <v>2</v>
      </c>
      <c r="AO9" s="20">
        <f>'101'!AC8</f>
        <v>6738</v>
      </c>
      <c r="AP9" s="20">
        <f>'101'!AD8</f>
        <v>12079</v>
      </c>
      <c r="AQ9" s="22" t="s">
        <v>2</v>
      </c>
      <c r="AR9" s="22" t="s">
        <v>2</v>
      </c>
      <c r="AS9" s="20">
        <f>'101'!AE8</f>
        <v>62909</v>
      </c>
      <c r="AT9" s="20">
        <f>'101'!AF8</f>
        <v>108641</v>
      </c>
      <c r="AU9" s="22" t="s">
        <v>2</v>
      </c>
      <c r="AV9" s="22" t="s">
        <v>2</v>
      </c>
      <c r="AW9" s="20">
        <f>'101'!AG8</f>
        <v>22662</v>
      </c>
      <c r="AX9" s="20">
        <f>'101'!AH8</f>
        <v>5893</v>
      </c>
      <c r="AY9" s="20">
        <f>'101'!AI8</f>
        <v>1947</v>
      </c>
      <c r="AZ9" s="20">
        <f>'101'!AJ8</f>
        <v>1861</v>
      </c>
      <c r="BA9" s="20">
        <f>'101'!AK8</f>
        <v>1672</v>
      </c>
      <c r="BB9" s="20">
        <f>'101'!AL8</f>
        <v>1942</v>
      </c>
      <c r="BC9" s="20">
        <f>'101'!AM8</f>
        <v>2426</v>
      </c>
      <c r="BD9" s="20">
        <f>'101'!AN8</f>
        <v>1004</v>
      </c>
      <c r="BE9" s="20">
        <f>'101'!AO8</f>
        <v>690</v>
      </c>
      <c r="BF9" s="20">
        <f>'101'!AP8</f>
        <v>631</v>
      </c>
      <c r="BG9" s="20">
        <f>'101'!AQ8</f>
        <v>357</v>
      </c>
      <c r="BH9" s="20">
        <f>'101'!AR8</f>
        <v>2036</v>
      </c>
      <c r="BI9" s="20">
        <f>'101'!AS8</f>
        <v>993</v>
      </c>
      <c r="BJ9" s="20">
        <f>'101'!AT8</f>
        <v>828</v>
      </c>
      <c r="BK9" s="20">
        <f>'101'!AU8</f>
        <v>382</v>
      </c>
      <c r="BL9" s="20">
        <f>'101'!AV8</f>
        <v>64786</v>
      </c>
      <c r="BM9" s="20">
        <f>'101'!AW8</f>
        <v>121670</v>
      </c>
      <c r="BN9" s="20">
        <f>'101'!AX8</f>
        <v>78485</v>
      </c>
      <c r="BO9" s="20">
        <f>'101'!AY8</f>
        <v>137027</v>
      </c>
      <c r="BP9" s="20">
        <f>'101'!AZ8</f>
        <v>104533</v>
      </c>
      <c r="BQ9" s="20">
        <f>'101'!BA8</f>
        <v>4005</v>
      </c>
      <c r="BR9" s="20">
        <f>'101'!BB8</f>
        <v>13232</v>
      </c>
      <c r="BS9" s="20">
        <f>'101'!BC8</f>
        <v>3086</v>
      </c>
      <c r="BT9" s="20">
        <f>'101'!BD8</f>
        <v>1312</v>
      </c>
      <c r="BU9" s="20">
        <f>'101'!BE8</f>
        <v>5629</v>
      </c>
      <c r="BV9" s="20">
        <f>'101'!BF8</f>
        <v>10466</v>
      </c>
      <c r="BW9" s="20">
        <f>'101'!BG8</f>
        <v>4903</v>
      </c>
      <c r="BX9" s="20">
        <f>'101'!BH8</f>
        <v>9322</v>
      </c>
      <c r="BY9" s="20">
        <f>'101'!BI8</f>
        <v>17536</v>
      </c>
      <c r="BZ9" s="20">
        <f>'101'!BJ8</f>
        <v>1700</v>
      </c>
      <c r="CA9" s="20">
        <f>'101'!BK8</f>
        <v>3099</v>
      </c>
      <c r="CB9" s="20">
        <f>'101'!BL8</f>
        <v>1583</v>
      </c>
      <c r="CC9" s="20">
        <f>'101'!BM8</f>
        <v>2560</v>
      </c>
      <c r="CD9" s="20">
        <f>'101'!BN8</f>
        <v>7059</v>
      </c>
      <c r="CE9" s="20">
        <f>'101'!BO8</f>
        <v>2655</v>
      </c>
      <c r="CF9" s="20">
        <f>'101'!BP8</f>
        <v>3353</v>
      </c>
      <c r="CG9" s="20">
        <f>'101'!BQ8</f>
        <v>3439</v>
      </c>
      <c r="CH9" s="20">
        <f>'101'!BR8</f>
        <v>4060</v>
      </c>
      <c r="CI9" s="20">
        <f>'101'!BS8</f>
        <v>3255</v>
      </c>
      <c r="CJ9" s="20">
        <f>'101'!BT8</f>
        <v>10595</v>
      </c>
      <c r="CK9" s="20">
        <f>'101'!BU8</f>
        <v>1975</v>
      </c>
      <c r="CL9" s="20">
        <f>'101'!BV8</f>
        <v>3343</v>
      </c>
      <c r="CM9" s="20">
        <f>'101'!BW8</f>
        <v>54</v>
      </c>
      <c r="CN9" s="20">
        <f>'101'!BX8</f>
        <v>358</v>
      </c>
      <c r="CO9" s="21" t="s">
        <v>0</v>
      </c>
      <c r="CP9" s="21" t="s">
        <v>2</v>
      </c>
      <c r="CQ9" s="21" t="s">
        <v>2</v>
      </c>
      <c r="CR9" s="21" t="s">
        <v>2</v>
      </c>
      <c r="CS9" s="21" t="s">
        <v>2</v>
      </c>
      <c r="CT9" s="20">
        <f>'101'!BY8</f>
        <v>17506</v>
      </c>
      <c r="CU9" s="20">
        <f>'101'!BZ8</f>
        <v>36156</v>
      </c>
      <c r="CV9" s="20">
        <f>'101'!CA8</f>
        <v>4042</v>
      </c>
      <c r="CW9" s="20">
        <f>'101'!CB8</f>
        <v>6538</v>
      </c>
      <c r="CX9" s="20">
        <f>'101'!CC8</f>
        <v>8677</v>
      </c>
      <c r="CY9" s="20">
        <f>'101'!CD8</f>
        <v>20084</v>
      </c>
    </row>
    <row r="10" spans="1:103" s="23" customFormat="1" ht="18" customHeight="1" x14ac:dyDescent="0.2">
      <c r="A10" s="24" t="s">
        <v>75</v>
      </c>
      <c r="B10" s="20">
        <f>'102'!B8</f>
        <v>22354</v>
      </c>
      <c r="C10" s="20">
        <f>'102'!C8+'102'!D8</f>
        <v>3887</v>
      </c>
      <c r="D10" s="20">
        <f>'102'!E8</f>
        <v>6373</v>
      </c>
      <c r="E10" s="20">
        <f>'102'!F8</f>
        <v>1523</v>
      </c>
      <c r="F10" s="20">
        <f>'102'!G8</f>
        <v>6899</v>
      </c>
      <c r="G10" s="20">
        <f>'102'!H8</f>
        <v>299</v>
      </c>
      <c r="H10" s="20">
        <f>'102'!I8</f>
        <v>846</v>
      </c>
      <c r="I10" s="20">
        <f>'102'!J8</f>
        <v>314</v>
      </c>
      <c r="J10" s="20">
        <f>'102'!K8</f>
        <v>1288</v>
      </c>
      <c r="K10" s="21" t="s">
        <v>2</v>
      </c>
      <c r="L10" s="20">
        <f>SUM('102'!L8:N8)</f>
        <v>925</v>
      </c>
      <c r="M10" s="20">
        <f>'102'!O8</f>
        <v>21942</v>
      </c>
      <c r="N10" s="20">
        <f>'102'!P8</f>
        <v>35037</v>
      </c>
      <c r="O10" s="21" t="s">
        <v>2</v>
      </c>
      <c r="P10" s="21" t="s">
        <v>2</v>
      </c>
      <c r="Q10" s="20">
        <f>'102'!Q8</f>
        <v>6331</v>
      </c>
      <c r="R10" s="20">
        <f>'102'!R8</f>
        <v>10754</v>
      </c>
      <c r="S10" s="21" t="s">
        <v>2</v>
      </c>
      <c r="T10" s="21" t="s">
        <v>2</v>
      </c>
      <c r="U10" s="20">
        <f>'102'!S8</f>
        <v>1680</v>
      </c>
      <c r="V10" s="20">
        <f>'102'!T8</f>
        <v>3023</v>
      </c>
      <c r="W10" s="21" t="s">
        <v>2</v>
      </c>
      <c r="X10" s="21" t="s">
        <v>2</v>
      </c>
      <c r="Y10" s="20">
        <f>'102'!U8</f>
        <v>13931</v>
      </c>
      <c r="Z10" s="20">
        <f>'102'!V8</f>
        <v>21260</v>
      </c>
      <c r="AA10" s="21" t="s">
        <v>2</v>
      </c>
      <c r="AB10" s="21" t="s">
        <v>2</v>
      </c>
      <c r="AC10" s="20">
        <f>'102'!W8</f>
        <v>3719</v>
      </c>
      <c r="AD10" s="20">
        <f>'102'!X8</f>
        <v>6145</v>
      </c>
      <c r="AE10" s="21" t="s">
        <v>2</v>
      </c>
      <c r="AF10" s="21" t="s">
        <v>2</v>
      </c>
      <c r="AG10" s="20">
        <f>'102'!Y8</f>
        <v>1057</v>
      </c>
      <c r="AH10" s="20">
        <f>'102'!Z8</f>
        <v>1659</v>
      </c>
      <c r="AI10" s="21" t="s">
        <v>2</v>
      </c>
      <c r="AJ10" s="21" t="s">
        <v>2</v>
      </c>
      <c r="AK10" s="20">
        <f>'102'!AA8</f>
        <v>9155</v>
      </c>
      <c r="AL10" s="20">
        <f>'102'!AB8</f>
        <v>13456</v>
      </c>
      <c r="AM10" s="21" t="s">
        <v>2</v>
      </c>
      <c r="AN10" s="21" t="s">
        <v>2</v>
      </c>
      <c r="AO10" s="20">
        <f>'102'!AC8</f>
        <v>7714</v>
      </c>
      <c r="AP10" s="20">
        <f>'102'!AD8</f>
        <v>13389</v>
      </c>
      <c r="AQ10" s="21" t="s">
        <v>2</v>
      </c>
      <c r="AR10" s="21" t="s">
        <v>2</v>
      </c>
      <c r="AS10" s="20">
        <f>'102'!AE8</f>
        <v>50469</v>
      </c>
      <c r="AT10" s="20">
        <f>'102'!AF8</f>
        <v>87958</v>
      </c>
      <c r="AU10" s="21" t="s">
        <v>2</v>
      </c>
      <c r="AV10" s="21" t="s">
        <v>2</v>
      </c>
      <c r="AW10" s="20">
        <f>'102'!AG8</f>
        <v>19540</v>
      </c>
      <c r="AX10" s="20">
        <f>'102'!AH8</f>
        <v>4791</v>
      </c>
      <c r="AY10" s="20">
        <f>'102'!AI8</f>
        <v>1576</v>
      </c>
      <c r="AZ10" s="20">
        <f>'102'!AJ8</f>
        <v>1683</v>
      </c>
      <c r="BA10" s="20">
        <f>'102'!AK8</f>
        <v>1475</v>
      </c>
      <c r="BB10" s="20">
        <f>'102'!AL8</f>
        <v>1793</v>
      </c>
      <c r="BC10" s="20">
        <f>'102'!AM8</f>
        <v>2152</v>
      </c>
      <c r="BD10" s="20">
        <f>'102'!AN8</f>
        <v>850</v>
      </c>
      <c r="BE10" s="20">
        <f>'102'!AO8</f>
        <v>608</v>
      </c>
      <c r="BF10" s="20">
        <f>'102'!AP8</f>
        <v>588</v>
      </c>
      <c r="BG10" s="20">
        <f>'102'!AQ8</f>
        <v>651</v>
      </c>
      <c r="BH10" s="20">
        <f>'102'!AR8</f>
        <v>1602</v>
      </c>
      <c r="BI10" s="20">
        <f>'102'!AS8</f>
        <v>761</v>
      </c>
      <c r="BJ10" s="20">
        <f>'102'!AT8</f>
        <v>678</v>
      </c>
      <c r="BK10" s="20">
        <f>'102'!AU8</f>
        <v>332</v>
      </c>
      <c r="BL10" s="20">
        <f>'102'!AV8</f>
        <v>67992</v>
      </c>
      <c r="BM10" s="20">
        <f>'102'!AW8</f>
        <v>132139</v>
      </c>
      <c r="BN10" s="20">
        <f>'102'!AX8</f>
        <v>84650</v>
      </c>
      <c r="BO10" s="20">
        <f>'102'!AY8</f>
        <v>149647</v>
      </c>
      <c r="BP10" s="20">
        <f>'102'!AZ8</f>
        <v>104912</v>
      </c>
      <c r="BQ10" s="20">
        <f>'102'!BA8</f>
        <v>2051</v>
      </c>
      <c r="BR10" s="20">
        <f>'102'!BB8</f>
        <v>10560</v>
      </c>
      <c r="BS10" s="20">
        <f>'102'!BC8</f>
        <v>2487</v>
      </c>
      <c r="BT10" s="20">
        <f>'102'!BD8</f>
        <v>946</v>
      </c>
      <c r="BU10" s="20">
        <f>'102'!BE8</f>
        <v>4536</v>
      </c>
      <c r="BV10" s="20">
        <f>'102'!BF8</f>
        <v>4161</v>
      </c>
      <c r="BW10" s="20">
        <f>'102'!BG8</f>
        <v>4569</v>
      </c>
      <c r="BX10" s="20">
        <f>'102'!BH8</f>
        <v>10661</v>
      </c>
      <c r="BY10" s="20">
        <f>'102'!BI8</f>
        <v>19475</v>
      </c>
      <c r="BZ10" s="20">
        <f>'102'!BJ8</f>
        <v>1872</v>
      </c>
      <c r="CA10" s="20">
        <f>'102'!BK8</f>
        <v>4013</v>
      </c>
      <c r="CB10" s="20">
        <f>'102'!BL8</f>
        <v>1421</v>
      </c>
      <c r="CC10" s="20">
        <f>'102'!BM8</f>
        <v>2182</v>
      </c>
      <c r="CD10" s="20">
        <f>'102'!BN8</f>
        <v>7247</v>
      </c>
      <c r="CE10" s="20">
        <f>'102'!BO8</f>
        <v>2247</v>
      </c>
      <c r="CF10" s="20">
        <f>'102'!BP8</f>
        <v>3833</v>
      </c>
      <c r="CG10" s="20">
        <f>'102'!BQ8</f>
        <v>4387</v>
      </c>
      <c r="CH10" s="20">
        <f>'102'!BR8</f>
        <v>4692</v>
      </c>
      <c r="CI10" s="20">
        <f>'102'!BS8</f>
        <v>3913</v>
      </c>
      <c r="CJ10" s="20">
        <f>'102'!BT8</f>
        <v>13061</v>
      </c>
      <c r="CK10" s="20">
        <f>'102'!BU8</f>
        <v>1617</v>
      </c>
      <c r="CL10" s="20">
        <f>'102'!BV8</f>
        <v>2739</v>
      </c>
      <c r="CM10" s="20">
        <f>'102'!BW8</f>
        <v>66</v>
      </c>
      <c r="CN10" s="20">
        <f>'102'!BX8</f>
        <v>329</v>
      </c>
      <c r="CO10" s="21" t="s">
        <v>1</v>
      </c>
      <c r="CP10" s="21" t="s">
        <v>0</v>
      </c>
      <c r="CQ10" s="21" t="s">
        <v>0</v>
      </c>
      <c r="CR10" s="21" t="s">
        <v>0</v>
      </c>
      <c r="CS10" s="21" t="s">
        <v>0</v>
      </c>
      <c r="CT10" s="20">
        <f>'102'!BY8</f>
        <v>21215</v>
      </c>
      <c r="CU10" s="20">
        <f>'102'!BZ8</f>
        <v>45152</v>
      </c>
      <c r="CV10" s="20">
        <f>'102'!CA8</f>
        <v>3580</v>
      </c>
      <c r="CW10" s="20">
        <f>'102'!CB8</f>
        <v>5750</v>
      </c>
      <c r="CX10" s="20">
        <f>'102'!CC8</f>
        <v>7380</v>
      </c>
      <c r="CY10" s="20">
        <f>'102'!CD8</f>
        <v>19324</v>
      </c>
    </row>
    <row r="11" spans="1:103" s="23" customFormat="1" ht="18" customHeight="1" x14ac:dyDescent="0.2">
      <c r="A11" s="24" t="s">
        <v>76</v>
      </c>
      <c r="B11" s="20">
        <f>'103'!B8</f>
        <v>24784</v>
      </c>
      <c r="C11" s="20">
        <f>'103'!C8+'103'!D8</f>
        <v>4241</v>
      </c>
      <c r="D11" s="20">
        <f>'103'!E8</f>
        <v>7021</v>
      </c>
      <c r="E11" s="20">
        <f>'103'!F8</f>
        <v>1870</v>
      </c>
      <c r="F11" s="20">
        <f>'103'!G8</f>
        <v>8117</v>
      </c>
      <c r="G11" s="20">
        <f>'103'!H8</f>
        <v>298</v>
      </c>
      <c r="H11" s="20">
        <f>'103'!I8</f>
        <v>736</v>
      </c>
      <c r="I11" s="20">
        <f>'103'!J8</f>
        <v>107</v>
      </c>
      <c r="J11" s="20">
        <f>'103'!K8</f>
        <v>1769</v>
      </c>
      <c r="K11" s="21" t="s">
        <v>2</v>
      </c>
      <c r="L11" s="20">
        <f>SUM('103'!L8:N8)</f>
        <v>625</v>
      </c>
      <c r="M11" s="20">
        <f>'103'!O8</f>
        <v>24481</v>
      </c>
      <c r="N11" s="20">
        <f>'103'!P8</f>
        <v>38009</v>
      </c>
      <c r="O11" s="21" t="s">
        <v>2</v>
      </c>
      <c r="P11" s="21" t="s">
        <v>2</v>
      </c>
      <c r="Q11" s="20">
        <f>'103'!Q8</f>
        <v>6947</v>
      </c>
      <c r="R11" s="20">
        <f>'103'!R8</f>
        <v>11563</v>
      </c>
      <c r="S11" s="21" t="s">
        <v>2</v>
      </c>
      <c r="T11" s="21" t="s">
        <v>2</v>
      </c>
      <c r="U11" s="20">
        <f>'103'!S8</f>
        <v>1949</v>
      </c>
      <c r="V11" s="20">
        <f>'103'!T8</f>
        <v>3457</v>
      </c>
      <c r="W11" s="21" t="s">
        <v>2</v>
      </c>
      <c r="X11" s="21" t="s">
        <v>2</v>
      </c>
      <c r="Y11" s="20">
        <f>'103'!U8</f>
        <v>15585</v>
      </c>
      <c r="Z11" s="20">
        <f>'103'!V8</f>
        <v>22989</v>
      </c>
      <c r="AA11" s="21" t="s">
        <v>2</v>
      </c>
      <c r="AB11" s="21" t="s">
        <v>2</v>
      </c>
      <c r="AC11" s="20">
        <f>'103'!W8</f>
        <v>4414</v>
      </c>
      <c r="AD11" s="20">
        <f>'103'!X8</f>
        <v>6739</v>
      </c>
      <c r="AE11" s="21" t="s">
        <v>2</v>
      </c>
      <c r="AF11" s="21" t="s">
        <v>2</v>
      </c>
      <c r="AG11" s="20">
        <f>'103'!Y8</f>
        <v>918</v>
      </c>
      <c r="AH11" s="20">
        <f>'103'!Z8</f>
        <v>1433</v>
      </c>
      <c r="AI11" s="21" t="s">
        <v>2</v>
      </c>
      <c r="AJ11" s="21" t="s">
        <v>2</v>
      </c>
      <c r="AK11" s="20">
        <f>'103'!AA8</f>
        <v>10253</v>
      </c>
      <c r="AL11" s="20">
        <f>'103'!AB8</f>
        <v>14817</v>
      </c>
      <c r="AM11" s="21" t="s">
        <v>2</v>
      </c>
      <c r="AN11" s="21" t="s">
        <v>2</v>
      </c>
      <c r="AO11" s="20">
        <f>'103'!AC8</f>
        <v>7196</v>
      </c>
      <c r="AP11" s="20">
        <f>'103'!AD8</f>
        <v>12128</v>
      </c>
      <c r="AQ11" s="21" t="s">
        <v>2</v>
      </c>
      <c r="AR11" s="21" t="s">
        <v>2</v>
      </c>
      <c r="AS11" s="20">
        <f>'103'!AE8</f>
        <v>44525</v>
      </c>
      <c r="AT11" s="20">
        <f>'103'!AF8</f>
        <v>77997</v>
      </c>
      <c r="AU11" s="21" t="s">
        <v>2</v>
      </c>
      <c r="AV11" s="21" t="s">
        <v>2</v>
      </c>
      <c r="AW11" s="20">
        <f>'103'!AG8</f>
        <v>19258</v>
      </c>
      <c r="AX11" s="20">
        <f>'103'!AH8</f>
        <v>4621</v>
      </c>
      <c r="AY11" s="20">
        <f>'103'!AI8</f>
        <v>1307</v>
      </c>
      <c r="AZ11" s="20">
        <f>'103'!AJ8</f>
        <v>1495</v>
      </c>
      <c r="BA11" s="20">
        <f>'103'!AK8</f>
        <v>1474</v>
      </c>
      <c r="BB11" s="20">
        <f>'103'!AL8</f>
        <v>1938</v>
      </c>
      <c r="BC11" s="20">
        <f>'103'!AM8</f>
        <v>2249</v>
      </c>
      <c r="BD11" s="20">
        <f>'103'!AN8</f>
        <v>730</v>
      </c>
      <c r="BE11" s="20">
        <f>'103'!AO8</f>
        <v>705</v>
      </c>
      <c r="BF11" s="20">
        <f>'103'!AP8</f>
        <v>639</v>
      </c>
      <c r="BG11" s="20">
        <f>'103'!AQ8</f>
        <v>589</v>
      </c>
      <c r="BH11" s="20">
        <f>'103'!AR8</f>
        <v>1648</v>
      </c>
      <c r="BI11" s="20">
        <f>'103'!AS8</f>
        <v>795</v>
      </c>
      <c r="BJ11" s="20">
        <f>'103'!AT8</f>
        <v>846</v>
      </c>
      <c r="BK11" s="20">
        <f>'103'!AU8</f>
        <v>222</v>
      </c>
      <c r="BL11" s="20">
        <f>'103'!AV8</f>
        <v>70091</v>
      </c>
      <c r="BM11" s="20">
        <f>'103'!AW8</f>
        <v>139186</v>
      </c>
      <c r="BN11" s="20">
        <f>'103'!AX8</f>
        <v>88571</v>
      </c>
      <c r="BO11" s="20">
        <f>'103'!AY8</f>
        <v>185691</v>
      </c>
      <c r="BP11" s="20">
        <f>'103'!AZ8</f>
        <v>114117</v>
      </c>
      <c r="BQ11" s="20">
        <f>'103'!BA8</f>
        <v>2097</v>
      </c>
      <c r="BR11" s="20">
        <f>'103'!BB8</f>
        <v>12589</v>
      </c>
      <c r="BS11" s="20">
        <f>'103'!BC8</f>
        <v>2479</v>
      </c>
      <c r="BT11" s="20">
        <f>'103'!BD8</f>
        <v>1267</v>
      </c>
      <c r="BU11" s="20">
        <f>'103'!BE8</f>
        <v>4767</v>
      </c>
      <c r="BV11" s="20">
        <f>'103'!BF8</f>
        <v>4743</v>
      </c>
      <c r="BW11" s="20">
        <f>'103'!BG8</f>
        <v>4287</v>
      </c>
      <c r="BX11" s="20">
        <f>'103'!BH8</f>
        <v>10964</v>
      </c>
      <c r="BY11" s="20">
        <f>'103'!BI8</f>
        <v>21678</v>
      </c>
      <c r="BZ11" s="20">
        <f>'103'!BJ8</f>
        <v>1800</v>
      </c>
      <c r="CA11" s="20">
        <f>'103'!BK8</f>
        <v>3844</v>
      </c>
      <c r="CB11" s="20">
        <f>'103'!BL8</f>
        <v>1543</v>
      </c>
      <c r="CC11" s="20">
        <f>'103'!BM8</f>
        <v>2301</v>
      </c>
      <c r="CD11" s="20">
        <f>'103'!BN8</f>
        <v>7493</v>
      </c>
      <c r="CE11" s="20">
        <f>'103'!BO8</f>
        <v>2046</v>
      </c>
      <c r="CF11" s="20">
        <f>'103'!BP8</f>
        <v>3764</v>
      </c>
      <c r="CG11" s="20">
        <f>'103'!BQ8</f>
        <v>3598</v>
      </c>
      <c r="CH11" s="20">
        <f>'103'!BR8</f>
        <v>4099</v>
      </c>
      <c r="CI11" s="20">
        <f>'103'!BS8</f>
        <v>3365</v>
      </c>
      <c r="CJ11" s="20">
        <f>'103'!BT8</f>
        <v>15082</v>
      </c>
      <c r="CK11" s="20">
        <f>'103'!BU8</f>
        <v>1979</v>
      </c>
      <c r="CL11" s="20">
        <f>'103'!BV8</f>
        <v>3426</v>
      </c>
      <c r="CM11" s="20">
        <f>'103'!BW8</f>
        <v>125</v>
      </c>
      <c r="CN11" s="20">
        <f>'103'!BX8</f>
        <v>399</v>
      </c>
      <c r="CO11" s="21" t="s">
        <v>1</v>
      </c>
      <c r="CP11" s="21" t="s">
        <v>0</v>
      </c>
      <c r="CQ11" s="21" t="s">
        <v>0</v>
      </c>
      <c r="CR11" s="21" t="s">
        <v>0</v>
      </c>
      <c r="CS11" s="21" t="s">
        <v>0</v>
      </c>
      <c r="CT11" s="20">
        <f>'103'!BY8</f>
        <v>21033</v>
      </c>
      <c r="CU11" s="20">
        <f>'103'!BZ8</f>
        <v>43889</v>
      </c>
      <c r="CV11" s="20">
        <f>'103'!CA8</f>
        <v>5390</v>
      </c>
      <c r="CW11" s="20">
        <f>'103'!CB8</f>
        <v>8904</v>
      </c>
      <c r="CX11" s="20">
        <f>'103'!CC8</f>
        <v>9558</v>
      </c>
      <c r="CY11" s="20">
        <f>'103'!CD8</f>
        <v>21604</v>
      </c>
    </row>
    <row r="12" spans="1:103" s="23" customFormat="1" ht="18" customHeight="1" x14ac:dyDescent="0.2">
      <c r="A12" s="24" t="s">
        <v>77</v>
      </c>
      <c r="B12" s="20">
        <f>'104'!B8</f>
        <v>29831</v>
      </c>
      <c r="C12" s="20">
        <f>'104'!C8+'104'!D8</f>
        <v>6111</v>
      </c>
      <c r="D12" s="20">
        <f>'104'!E8</f>
        <v>9232</v>
      </c>
      <c r="E12" s="20">
        <f>'104'!F8</f>
        <v>2173</v>
      </c>
      <c r="F12" s="20">
        <f>'104'!G8</f>
        <v>8102</v>
      </c>
      <c r="G12" s="20">
        <f>'104'!H8</f>
        <v>224</v>
      </c>
      <c r="H12" s="20">
        <f>'104'!I8</f>
        <v>717</v>
      </c>
      <c r="I12" s="20">
        <f>'104'!J8</f>
        <v>394</v>
      </c>
      <c r="J12" s="20">
        <f>'104'!K8</f>
        <v>2154</v>
      </c>
      <c r="K12" s="21" t="s">
        <v>2</v>
      </c>
      <c r="L12" s="20">
        <f>SUM('104'!L8:N8)</f>
        <v>724</v>
      </c>
      <c r="M12" s="20">
        <f>'104'!O8</f>
        <v>28816</v>
      </c>
      <c r="N12" s="20">
        <f>'104'!P8</f>
        <v>41992</v>
      </c>
      <c r="O12" s="21" t="s">
        <v>2</v>
      </c>
      <c r="P12" s="21" t="s">
        <v>2</v>
      </c>
      <c r="Q12" s="20">
        <f>'104'!Q8</f>
        <v>8561</v>
      </c>
      <c r="R12" s="20">
        <f>'104'!R8</f>
        <v>13104</v>
      </c>
      <c r="S12" s="21" t="s">
        <v>2</v>
      </c>
      <c r="T12" s="21" t="s">
        <v>2</v>
      </c>
      <c r="U12" s="20">
        <f>'104'!S8</f>
        <v>2241</v>
      </c>
      <c r="V12" s="20">
        <f>'104'!T8</f>
        <v>3670</v>
      </c>
      <c r="W12" s="21" t="s">
        <v>2</v>
      </c>
      <c r="X12" s="21" t="s">
        <v>2</v>
      </c>
      <c r="Y12" s="20">
        <f>'104'!U8</f>
        <v>18014</v>
      </c>
      <c r="Z12" s="20">
        <f>'104'!V8</f>
        <v>25218</v>
      </c>
      <c r="AA12" s="21" t="s">
        <v>2</v>
      </c>
      <c r="AB12" s="21" t="s">
        <v>2</v>
      </c>
      <c r="AC12" s="20">
        <f>'104'!W8</f>
        <v>5540</v>
      </c>
      <c r="AD12" s="20">
        <f>'104'!X8</f>
        <v>7998</v>
      </c>
      <c r="AE12" s="21" t="s">
        <v>2</v>
      </c>
      <c r="AF12" s="21" t="s">
        <v>2</v>
      </c>
      <c r="AG12" s="20">
        <f>'104'!Y8</f>
        <v>1752</v>
      </c>
      <c r="AH12" s="20">
        <f>'104'!Z8</f>
        <v>2430</v>
      </c>
      <c r="AI12" s="21" t="s">
        <v>2</v>
      </c>
      <c r="AJ12" s="21" t="s">
        <v>2</v>
      </c>
      <c r="AK12" s="20">
        <f>'104'!AA8</f>
        <v>10722</v>
      </c>
      <c r="AL12" s="20">
        <f>'104'!AB8</f>
        <v>14790</v>
      </c>
      <c r="AM12" s="21" t="s">
        <v>2</v>
      </c>
      <c r="AN12" s="21" t="s">
        <v>2</v>
      </c>
      <c r="AO12" s="20">
        <f>'104'!AC8</f>
        <v>7566</v>
      </c>
      <c r="AP12" s="20">
        <f>'104'!AD8</f>
        <v>11899</v>
      </c>
      <c r="AQ12" s="21" t="s">
        <v>2</v>
      </c>
      <c r="AR12" s="21" t="s">
        <v>2</v>
      </c>
      <c r="AS12" s="20">
        <f>'104'!AE8</f>
        <v>36190</v>
      </c>
      <c r="AT12" s="20">
        <f>'104'!AF8</f>
        <v>60705</v>
      </c>
      <c r="AU12" s="21" t="s">
        <v>2</v>
      </c>
      <c r="AV12" s="21" t="s">
        <v>2</v>
      </c>
      <c r="AW12" s="20">
        <f>'104'!AG8</f>
        <v>18290</v>
      </c>
      <c r="AX12" s="20">
        <f>'104'!AH8</f>
        <v>5197</v>
      </c>
      <c r="AY12" s="20">
        <f>'104'!AI8</f>
        <v>1325</v>
      </c>
      <c r="AZ12" s="20">
        <f>'104'!AJ8</f>
        <v>1491</v>
      </c>
      <c r="BA12" s="20">
        <f>'104'!AK8</f>
        <v>1378</v>
      </c>
      <c r="BB12" s="20">
        <f>'104'!AL8</f>
        <v>1816</v>
      </c>
      <c r="BC12" s="20">
        <f>'104'!AM8</f>
        <v>2004</v>
      </c>
      <c r="BD12" s="20">
        <f>'104'!AN8</f>
        <v>684</v>
      </c>
      <c r="BE12" s="20">
        <f>'104'!AO8</f>
        <v>548</v>
      </c>
      <c r="BF12" s="20">
        <f>'104'!AP8</f>
        <v>462</v>
      </c>
      <c r="BG12" s="20">
        <f>'104'!AQ8</f>
        <v>551</v>
      </c>
      <c r="BH12" s="20">
        <f>'104'!AR8</f>
        <v>1265</v>
      </c>
      <c r="BI12" s="20">
        <f>'104'!AS8</f>
        <v>732</v>
      </c>
      <c r="BJ12" s="20">
        <f>'104'!AT8</f>
        <v>663</v>
      </c>
      <c r="BK12" s="20">
        <f>'104'!AU8</f>
        <v>174</v>
      </c>
      <c r="BL12" s="20">
        <f>'104'!AV8</f>
        <v>74454</v>
      </c>
      <c r="BM12" s="20">
        <f>'104'!AW8</f>
        <v>150387</v>
      </c>
      <c r="BN12" s="20">
        <f>'104'!AX8</f>
        <v>107292</v>
      </c>
      <c r="BO12" s="20">
        <f>'104'!AY8</f>
        <v>201394</v>
      </c>
      <c r="BP12" s="20">
        <f>'104'!AZ8</f>
        <v>111894</v>
      </c>
      <c r="BQ12" s="20">
        <f>'104'!BA8</f>
        <v>2291</v>
      </c>
      <c r="BR12" s="20">
        <f>'104'!BB8</f>
        <v>10325</v>
      </c>
      <c r="BS12" s="20">
        <f>'104'!BC8</f>
        <v>2593</v>
      </c>
      <c r="BT12" s="20">
        <f>'104'!BD8</f>
        <v>1370</v>
      </c>
      <c r="BU12" s="20">
        <f>'104'!BE8</f>
        <v>3723</v>
      </c>
      <c r="BV12" s="20">
        <f>'104'!BF8</f>
        <v>5798</v>
      </c>
      <c r="BW12" s="20">
        <f>'104'!BG8</f>
        <v>4346</v>
      </c>
      <c r="BX12" s="20">
        <f>'104'!BH8</f>
        <v>9707</v>
      </c>
      <c r="BY12" s="20">
        <f>'104'!BI8</f>
        <v>20147</v>
      </c>
      <c r="BZ12" s="20">
        <f>'104'!BJ8</f>
        <v>1412</v>
      </c>
      <c r="CA12" s="20">
        <f>'104'!BK8</f>
        <v>3613</v>
      </c>
      <c r="CB12" s="20">
        <f>'104'!BL8</f>
        <v>1589</v>
      </c>
      <c r="CC12" s="20">
        <f>'104'!BM8</f>
        <v>2298</v>
      </c>
      <c r="CD12" s="20">
        <f>'104'!BN8</f>
        <v>5145</v>
      </c>
      <c r="CE12" s="20">
        <f>'104'!BO8</f>
        <v>2299</v>
      </c>
      <c r="CF12" s="20">
        <f>'104'!BP8</f>
        <v>2972</v>
      </c>
      <c r="CG12" s="20">
        <f>'104'!BQ8</f>
        <v>2819</v>
      </c>
      <c r="CH12" s="20">
        <f>'104'!BR8</f>
        <v>4062</v>
      </c>
      <c r="CI12" s="20">
        <f>'104'!BS8</f>
        <v>3091</v>
      </c>
      <c r="CJ12" s="20">
        <f>'104'!BT8</f>
        <v>12097</v>
      </c>
      <c r="CK12" s="20">
        <f>'104'!BU8</f>
        <v>2049</v>
      </c>
      <c r="CL12" s="20">
        <f>'104'!BV8</f>
        <v>3373</v>
      </c>
      <c r="CM12" s="20">
        <f>'104'!BW8</f>
        <v>105</v>
      </c>
      <c r="CN12" s="20">
        <f>'104'!BX8</f>
        <v>497</v>
      </c>
      <c r="CO12" s="20">
        <f>'104'!BY8</f>
        <v>373</v>
      </c>
      <c r="CP12" s="21" t="s">
        <v>0</v>
      </c>
      <c r="CQ12" s="21" t="s">
        <v>0</v>
      </c>
      <c r="CR12" s="21" t="s">
        <v>0</v>
      </c>
      <c r="CS12" s="21" t="s">
        <v>0</v>
      </c>
      <c r="CT12" s="20">
        <f>'104'!BZ8</f>
        <v>21010</v>
      </c>
      <c r="CU12" s="20">
        <f>'104'!CA8</f>
        <v>44490</v>
      </c>
      <c r="CV12" s="20">
        <f>'104'!CB8</f>
        <v>7696</v>
      </c>
      <c r="CW12" s="20">
        <f>'104'!CC8</f>
        <v>14874</v>
      </c>
      <c r="CX12" s="20">
        <f>'104'!CD8</f>
        <v>10222</v>
      </c>
      <c r="CY12" s="20">
        <f>'104'!CE8</f>
        <v>21653</v>
      </c>
    </row>
    <row r="13" spans="1:103" s="52" customFormat="1" ht="18" customHeight="1" x14ac:dyDescent="0.2">
      <c r="A13" s="24" t="s">
        <v>78</v>
      </c>
      <c r="B13" s="20">
        <f>'105'!B8</f>
        <v>30298</v>
      </c>
      <c r="C13" s="21">
        <f>'105'!C8</f>
        <v>5537</v>
      </c>
      <c r="D13" s="20">
        <f>'105'!D8</f>
        <v>9207</v>
      </c>
      <c r="E13" s="20">
        <f>'105'!E8</f>
        <v>2576</v>
      </c>
      <c r="F13" s="20">
        <f>'105'!F8</f>
        <v>8840</v>
      </c>
      <c r="G13" s="20">
        <f>'105'!G8</f>
        <v>247</v>
      </c>
      <c r="H13" s="20">
        <f>'105'!H8</f>
        <v>650</v>
      </c>
      <c r="I13" s="20">
        <f>'105'!I8</f>
        <v>467</v>
      </c>
      <c r="J13" s="20">
        <f>'105'!J8</f>
        <v>1703</v>
      </c>
      <c r="K13" s="21">
        <f>'105'!K8</f>
        <v>14</v>
      </c>
      <c r="L13" s="20">
        <f>'105'!L8</f>
        <v>1057</v>
      </c>
      <c r="M13" s="20">
        <f>'105'!M8</f>
        <v>27758</v>
      </c>
      <c r="N13" s="20">
        <f>'105'!N8</f>
        <v>42741</v>
      </c>
      <c r="O13" s="21" t="s">
        <v>2</v>
      </c>
      <c r="P13" s="21" t="s">
        <v>2</v>
      </c>
      <c r="Q13" s="20">
        <f>'105'!O8</f>
        <v>8306</v>
      </c>
      <c r="R13" s="20">
        <f>'105'!P8</f>
        <v>14111</v>
      </c>
      <c r="S13" s="21" t="s">
        <v>2</v>
      </c>
      <c r="T13" s="21" t="s">
        <v>2</v>
      </c>
      <c r="U13" s="20">
        <f>'105'!Q8</f>
        <v>2876</v>
      </c>
      <c r="V13" s="20">
        <f>'105'!R8</f>
        <v>4537</v>
      </c>
      <c r="W13" s="21" t="s">
        <v>2</v>
      </c>
      <c r="X13" s="21" t="s">
        <v>2</v>
      </c>
      <c r="Y13" s="20">
        <f>'105'!S8</f>
        <v>16576</v>
      </c>
      <c r="Z13" s="20">
        <f>'105'!T8</f>
        <v>24093</v>
      </c>
      <c r="AA13" s="21" t="s">
        <v>2</v>
      </c>
      <c r="AB13" s="21" t="s">
        <v>2</v>
      </c>
      <c r="AC13" s="20">
        <f>'105'!U8</f>
        <v>6088</v>
      </c>
      <c r="AD13" s="20">
        <f>'105'!V8</f>
        <v>8716</v>
      </c>
      <c r="AE13" s="21" t="s">
        <v>2</v>
      </c>
      <c r="AF13" s="21" t="s">
        <v>2</v>
      </c>
      <c r="AG13" s="20">
        <f>'105'!W8</f>
        <v>1198</v>
      </c>
      <c r="AH13" s="20">
        <f>'105'!X8</f>
        <v>1663</v>
      </c>
      <c r="AI13" s="21" t="s">
        <v>2</v>
      </c>
      <c r="AJ13" s="21" t="s">
        <v>2</v>
      </c>
      <c r="AK13" s="20">
        <f>'105'!Y8</f>
        <v>9290</v>
      </c>
      <c r="AL13" s="20">
        <f>'105'!Z8</f>
        <v>13714</v>
      </c>
      <c r="AM13" s="21" t="s">
        <v>2</v>
      </c>
      <c r="AN13" s="21" t="s">
        <v>2</v>
      </c>
      <c r="AO13" s="20">
        <f>'105'!AA8</f>
        <v>8831</v>
      </c>
      <c r="AP13" s="20">
        <f>'105'!AB8</f>
        <v>16307</v>
      </c>
      <c r="AQ13" s="21" t="s">
        <v>2</v>
      </c>
      <c r="AR13" s="21" t="s">
        <v>2</v>
      </c>
      <c r="AS13" s="20">
        <f>'105'!AC8</f>
        <v>28669</v>
      </c>
      <c r="AT13" s="20">
        <f>'105'!AD8</f>
        <v>50275</v>
      </c>
      <c r="AU13" s="21" t="s">
        <v>2</v>
      </c>
      <c r="AV13" s="21" t="s">
        <v>2</v>
      </c>
      <c r="AW13" s="20">
        <f>'105'!AE8</f>
        <v>19086</v>
      </c>
      <c r="AX13" s="20">
        <f>'105'!AF8</f>
        <v>4955</v>
      </c>
      <c r="AY13" s="20">
        <f>'105'!AG8</f>
        <v>1044</v>
      </c>
      <c r="AZ13" s="20">
        <f>'105'!AH8</f>
        <v>1697</v>
      </c>
      <c r="BA13" s="20">
        <f>'105'!AI8</f>
        <v>2231</v>
      </c>
      <c r="BB13" s="20">
        <f>'105'!AJ8</f>
        <v>1685</v>
      </c>
      <c r="BC13" s="20">
        <f>'105'!AK8</f>
        <v>1751</v>
      </c>
      <c r="BD13" s="20">
        <f>'105'!AL8</f>
        <v>693</v>
      </c>
      <c r="BE13" s="20">
        <f>'105'!AM8</f>
        <v>606</v>
      </c>
      <c r="BF13" s="20">
        <f>'105'!AN8</f>
        <v>492</v>
      </c>
      <c r="BG13" s="20">
        <f>'105'!AO8</f>
        <v>790</v>
      </c>
      <c r="BH13" s="20">
        <f>'105'!AP8</f>
        <v>1201</v>
      </c>
      <c r="BI13" s="20">
        <f>'105'!AQ8</f>
        <v>648</v>
      </c>
      <c r="BJ13" s="20">
        <f>'105'!AR8</f>
        <v>766</v>
      </c>
      <c r="BK13" s="20">
        <f>'105'!AS8</f>
        <v>527</v>
      </c>
      <c r="BL13" s="20">
        <f>'105'!AT8</f>
        <v>100180</v>
      </c>
      <c r="BM13" s="20">
        <f>'105'!AU8</f>
        <v>190908</v>
      </c>
      <c r="BN13" s="20">
        <f>'105'!AV8</f>
        <v>214643</v>
      </c>
      <c r="BO13" s="20">
        <f>'105'!AW8</f>
        <v>263640</v>
      </c>
      <c r="BP13" s="20">
        <f>'105'!AX8</f>
        <v>103556</v>
      </c>
      <c r="BQ13" s="20">
        <f>'105'!AY8</f>
        <v>1263</v>
      </c>
      <c r="BR13" s="20">
        <f>'105'!AZ8</f>
        <v>12292</v>
      </c>
      <c r="BS13" s="20">
        <f>'105'!BA8</f>
        <v>2464</v>
      </c>
      <c r="BT13" s="20">
        <f>'105'!BB8</f>
        <v>1642</v>
      </c>
      <c r="BU13" s="20">
        <f>'105'!BC8</f>
        <v>2992</v>
      </c>
      <c r="BV13" s="20">
        <f>'105'!BD8</f>
        <v>3884</v>
      </c>
      <c r="BW13" s="20">
        <f>'105'!BE8</f>
        <v>4829</v>
      </c>
      <c r="BX13" s="20">
        <f>'105'!BF8</f>
        <v>13709</v>
      </c>
      <c r="BY13" s="20">
        <f>'105'!BG8</f>
        <v>24586</v>
      </c>
      <c r="BZ13" s="20">
        <f>'105'!BH8</f>
        <v>693</v>
      </c>
      <c r="CA13" s="20">
        <f>'105'!BI8</f>
        <v>1482</v>
      </c>
      <c r="CB13" s="20">
        <f>'105'!BJ8</f>
        <v>1698</v>
      </c>
      <c r="CC13" s="20">
        <f>'105'!BK8</f>
        <v>2285</v>
      </c>
      <c r="CD13" s="20">
        <f>'105'!BL8</f>
        <v>2663</v>
      </c>
      <c r="CE13" s="20">
        <f>'105'!BM8</f>
        <v>1462</v>
      </c>
      <c r="CF13" s="20">
        <f>'105'!BN8</f>
        <v>1307</v>
      </c>
      <c r="CG13" s="20">
        <f>'105'!BO8</f>
        <v>1660</v>
      </c>
      <c r="CH13" s="20">
        <f>'105'!BP8</f>
        <v>2343</v>
      </c>
      <c r="CI13" s="20">
        <f>'105'!BQ8</f>
        <v>1471</v>
      </c>
      <c r="CJ13" s="20">
        <f>'105'!BR8</f>
        <v>6702</v>
      </c>
      <c r="CK13" s="20">
        <f>'105'!BS8</f>
        <v>1407</v>
      </c>
      <c r="CL13" s="20">
        <f>'105'!BT8</f>
        <v>2558</v>
      </c>
      <c r="CM13" s="20">
        <f>'105'!BU8</f>
        <v>213</v>
      </c>
      <c r="CN13" s="20">
        <f>'105'!BV8</f>
        <v>1267</v>
      </c>
      <c r="CO13" s="20">
        <f>'105'!BW8</f>
        <v>280</v>
      </c>
      <c r="CP13" s="21" t="s">
        <v>0</v>
      </c>
      <c r="CQ13" s="21" t="s">
        <v>0</v>
      </c>
      <c r="CR13" s="21" t="s">
        <v>0</v>
      </c>
      <c r="CS13" s="21" t="s">
        <v>0</v>
      </c>
      <c r="CT13" s="20">
        <f>'105'!BX8</f>
        <v>26626</v>
      </c>
      <c r="CU13" s="20">
        <f>'105'!BY8</f>
        <v>55274</v>
      </c>
      <c r="CV13" s="20">
        <f>'105'!BZ8</f>
        <v>5121</v>
      </c>
      <c r="CW13" s="20">
        <f>'105'!CA8</f>
        <v>8974</v>
      </c>
      <c r="CX13" s="20">
        <f>'105'!CB8</f>
        <v>26131</v>
      </c>
      <c r="CY13" s="20">
        <f>'105'!CC8</f>
        <v>46829</v>
      </c>
    </row>
    <row r="14" spans="1:103" s="52" customFormat="1" ht="18" customHeight="1" x14ac:dyDescent="0.2">
      <c r="A14" s="24" t="s">
        <v>300</v>
      </c>
      <c r="B14" s="20">
        <f>'106'!B9</f>
        <v>28517</v>
      </c>
      <c r="C14" s="20">
        <f>'106'!C9</f>
        <v>5005</v>
      </c>
      <c r="D14" s="20">
        <f>'106'!D9</f>
        <v>8282</v>
      </c>
      <c r="E14" s="20">
        <f>'106'!E9</f>
        <v>3030</v>
      </c>
      <c r="F14" s="20">
        <f>'106'!F9</f>
        <v>8531</v>
      </c>
      <c r="G14" s="20">
        <f>'106'!G9</f>
        <v>292</v>
      </c>
      <c r="H14" s="20">
        <f>'106'!H9</f>
        <v>565</v>
      </c>
      <c r="I14" s="20">
        <f>'106'!I9</f>
        <v>524</v>
      </c>
      <c r="J14" s="20">
        <f>'106'!J9</f>
        <v>1511</v>
      </c>
      <c r="K14" s="20">
        <f>'106'!K9</f>
        <v>6</v>
      </c>
      <c r="L14" s="20">
        <f>'106'!L9</f>
        <v>771</v>
      </c>
      <c r="M14" s="20">
        <f>'106'!M9</f>
        <v>25630</v>
      </c>
      <c r="N14" s="20">
        <f>'106'!N9</f>
        <v>41787</v>
      </c>
      <c r="O14" s="20">
        <f>'106'!O9</f>
        <v>21717</v>
      </c>
      <c r="P14" s="20">
        <f>'106'!P9</f>
        <v>20070</v>
      </c>
      <c r="Q14" s="20">
        <f>'106'!Q9</f>
        <v>7492</v>
      </c>
      <c r="R14" s="20">
        <f>'106'!R9</f>
        <v>14284</v>
      </c>
      <c r="S14" s="20">
        <f>'106'!S9</f>
        <v>7303</v>
      </c>
      <c r="T14" s="20">
        <f>'106'!T9</f>
        <v>6981</v>
      </c>
      <c r="U14" s="20">
        <f>'106'!U9</f>
        <v>2845</v>
      </c>
      <c r="V14" s="20">
        <f>'106'!V9</f>
        <v>4726</v>
      </c>
      <c r="W14" s="20">
        <f>'106'!W9</f>
        <v>2483</v>
      </c>
      <c r="X14" s="20">
        <f>'106'!X9</f>
        <v>2243</v>
      </c>
      <c r="Y14" s="20">
        <f>'106'!Y9</f>
        <v>15293</v>
      </c>
      <c r="Z14" s="20">
        <f>'106'!Z9</f>
        <v>22777</v>
      </c>
      <c r="AA14" s="20">
        <f>'106'!AA9</f>
        <v>11931</v>
      </c>
      <c r="AB14" s="20">
        <f>'106'!AB9</f>
        <v>10846</v>
      </c>
      <c r="AC14" s="20">
        <f>'106'!AC9</f>
        <v>5281</v>
      </c>
      <c r="AD14" s="20">
        <f>'106'!AD9</f>
        <v>7850</v>
      </c>
      <c r="AE14" s="20">
        <f>'106'!AE9</f>
        <v>4092</v>
      </c>
      <c r="AF14" s="20">
        <f>'106'!AF9</f>
        <v>3758</v>
      </c>
      <c r="AG14" s="20">
        <f>'106'!AG9</f>
        <v>1074</v>
      </c>
      <c r="AH14" s="20">
        <f>'106'!AH9</f>
        <v>1501</v>
      </c>
      <c r="AI14" s="20">
        <f>'106'!AI9</f>
        <v>795</v>
      </c>
      <c r="AJ14" s="20">
        <f>'106'!AJ9</f>
        <v>706</v>
      </c>
      <c r="AK14" s="20">
        <f>'106'!AK9</f>
        <v>8938</v>
      </c>
      <c r="AL14" s="20">
        <f>'106'!AL9</f>
        <v>13426</v>
      </c>
      <c r="AM14" s="20">
        <f>'106'!AM9</f>
        <v>7044</v>
      </c>
      <c r="AN14" s="20">
        <f>'106'!AN9</f>
        <v>6382</v>
      </c>
      <c r="AO14" s="20">
        <f>'106'!AO9</f>
        <v>7897</v>
      </c>
      <c r="AP14" s="20">
        <f>'106'!AP9</f>
        <v>15206</v>
      </c>
      <c r="AQ14" s="20">
        <f>'106'!AQ9</f>
        <v>7882</v>
      </c>
      <c r="AR14" s="20">
        <f>'106'!AR9</f>
        <v>7324</v>
      </c>
      <c r="AS14" s="20">
        <f>'106'!AS9</f>
        <v>28092</v>
      </c>
      <c r="AT14" s="20">
        <f>'106'!AT9</f>
        <v>48586</v>
      </c>
      <c r="AU14" s="20">
        <f>'106'!AU9</f>
        <v>25410</v>
      </c>
      <c r="AV14" s="20">
        <f>'106'!AV9</f>
        <v>23176</v>
      </c>
      <c r="AW14" s="20">
        <f>'106'!AW9</f>
        <v>17535</v>
      </c>
      <c r="AX14" s="20">
        <f>'106'!AX9</f>
        <v>4485</v>
      </c>
      <c r="AY14" s="20">
        <f>'106'!AY9</f>
        <v>1005</v>
      </c>
      <c r="AZ14" s="20">
        <f>'106'!AZ9</f>
        <v>1490</v>
      </c>
      <c r="BA14" s="20">
        <f>'106'!BA9</f>
        <v>2017</v>
      </c>
      <c r="BB14" s="20">
        <f>'106'!BB9</f>
        <v>1570</v>
      </c>
      <c r="BC14" s="20">
        <f>'106'!BC9</f>
        <v>1696</v>
      </c>
      <c r="BD14" s="20">
        <f>'106'!BD9</f>
        <v>704</v>
      </c>
      <c r="BE14" s="20">
        <f>'106'!BE9</f>
        <v>528</v>
      </c>
      <c r="BF14" s="20">
        <f>'106'!BF9</f>
        <v>469</v>
      </c>
      <c r="BG14" s="20">
        <f>'106'!BG9</f>
        <v>757</v>
      </c>
      <c r="BH14" s="20">
        <f>'106'!BH9</f>
        <v>1106</v>
      </c>
      <c r="BI14" s="20">
        <f>'106'!BI9</f>
        <v>554</v>
      </c>
      <c r="BJ14" s="20">
        <f>'106'!BJ9</f>
        <v>763</v>
      </c>
      <c r="BK14" s="20">
        <f>'106'!BK9</f>
        <v>391</v>
      </c>
      <c r="BL14" s="20">
        <f>'106'!BL9</f>
        <v>102563</v>
      </c>
      <c r="BM14" s="20">
        <f>'106'!BM9</f>
        <v>193518</v>
      </c>
      <c r="BN14" s="20">
        <f>'106'!BN9</f>
        <v>234643</v>
      </c>
      <c r="BO14" s="20">
        <f>'106'!BO9</f>
        <v>285737</v>
      </c>
      <c r="BP14" s="20">
        <f>'106'!BP9</f>
        <v>104162</v>
      </c>
      <c r="BQ14" s="20">
        <f>'106'!BQ9</f>
        <v>644</v>
      </c>
      <c r="BR14" s="20">
        <f>'106'!BR9</f>
        <v>12652</v>
      </c>
      <c r="BS14" s="20">
        <f>'106'!BS9</f>
        <v>1925</v>
      </c>
      <c r="BT14" s="20">
        <f>'106'!BT9</f>
        <v>1151</v>
      </c>
      <c r="BU14" s="20">
        <f>'106'!BU9</f>
        <v>1570</v>
      </c>
      <c r="BV14" s="20">
        <f>'106'!BV9</f>
        <v>3357.5</v>
      </c>
      <c r="BW14" s="20">
        <f>'106'!BW9</f>
        <v>4579</v>
      </c>
      <c r="BX14" s="20">
        <f>'106'!BX9</f>
        <v>15757</v>
      </c>
      <c r="BY14" s="20">
        <f>'106'!BY9</f>
        <v>27067</v>
      </c>
      <c r="BZ14" s="20">
        <f>'106'!BZ9</f>
        <v>581</v>
      </c>
      <c r="CA14" s="20">
        <f>'106'!CA9</f>
        <v>1220</v>
      </c>
      <c r="CB14" s="20">
        <f>'106'!CB9</f>
        <v>1301</v>
      </c>
      <c r="CC14" s="20">
        <f>'106'!CC9</f>
        <v>1818</v>
      </c>
      <c r="CD14" s="20">
        <f>'106'!CD9</f>
        <v>2375</v>
      </c>
      <c r="CE14" s="20">
        <f>'106'!CE9</f>
        <v>901</v>
      </c>
      <c r="CF14" s="20">
        <f>'106'!CF9</f>
        <v>1087</v>
      </c>
      <c r="CG14" s="20">
        <f>'106'!CG9</f>
        <v>1298</v>
      </c>
      <c r="CH14" s="20">
        <f>'106'!CH9</f>
        <v>1351</v>
      </c>
      <c r="CI14" s="20">
        <f>'106'!CI9</f>
        <v>1044.2</v>
      </c>
      <c r="CJ14" s="20">
        <f>'106'!CJ9</f>
        <v>6448</v>
      </c>
      <c r="CK14" s="20">
        <f>'106'!CK9</f>
        <v>1353</v>
      </c>
      <c r="CL14" s="20">
        <f>'106'!CL9</f>
        <v>2442</v>
      </c>
      <c r="CM14" s="20">
        <f>'106'!CM9</f>
        <v>837</v>
      </c>
      <c r="CN14" s="20">
        <f>'106'!CN9</f>
        <v>1738</v>
      </c>
      <c r="CO14" s="20">
        <f>'106'!CO9</f>
        <v>880</v>
      </c>
      <c r="CP14" s="21" t="s">
        <v>0</v>
      </c>
      <c r="CQ14" s="21" t="s">
        <v>0</v>
      </c>
      <c r="CR14" s="21" t="s">
        <v>0</v>
      </c>
      <c r="CS14" s="21" t="s">
        <v>0</v>
      </c>
      <c r="CT14" s="20">
        <f>'106'!CP9</f>
        <v>26924</v>
      </c>
      <c r="CU14" s="20">
        <f>'106'!CQ9</f>
        <v>54717</v>
      </c>
      <c r="CV14" s="20">
        <f>'106'!CR9</f>
        <v>4355</v>
      </c>
      <c r="CW14" s="20">
        <f>'106'!CS9</f>
        <v>6826</v>
      </c>
      <c r="CX14" s="20">
        <f>'106'!CT9</f>
        <v>36468</v>
      </c>
      <c r="CY14" s="20">
        <f>'106'!CU9</f>
        <v>47769</v>
      </c>
    </row>
    <row r="15" spans="1:103" s="52" customFormat="1" ht="18" customHeight="1" x14ac:dyDescent="0.2">
      <c r="A15" s="24" t="s">
        <v>307</v>
      </c>
      <c r="B15" s="63">
        <f>'107'!B9</f>
        <v>26594</v>
      </c>
      <c r="C15" s="63">
        <f>'107'!C9</f>
        <v>4869</v>
      </c>
      <c r="D15" s="63">
        <f>'107'!D9</f>
        <v>7385</v>
      </c>
      <c r="E15" s="63">
        <f>'107'!E9</f>
        <v>2874</v>
      </c>
      <c r="F15" s="63">
        <f>'107'!F9</f>
        <v>8164</v>
      </c>
      <c r="G15" s="63">
        <f>'107'!G9</f>
        <v>245</v>
      </c>
      <c r="H15" s="63">
        <f>'107'!H9</f>
        <v>509</v>
      </c>
      <c r="I15" s="63">
        <f>'107'!I9</f>
        <v>527</v>
      </c>
      <c r="J15" s="63">
        <f>'107'!J9</f>
        <v>1350</v>
      </c>
      <c r="K15" s="63">
        <f>'107'!K9</f>
        <v>9</v>
      </c>
      <c r="L15" s="63">
        <f>'107'!L9</f>
        <v>662</v>
      </c>
      <c r="M15" s="63">
        <f>'107'!M9</f>
        <v>24399</v>
      </c>
      <c r="N15" s="63">
        <f>'107'!N9</f>
        <v>40096</v>
      </c>
      <c r="O15" s="63">
        <f>'107'!O9</f>
        <v>20736</v>
      </c>
      <c r="P15" s="63">
        <f>'107'!P9</f>
        <v>19360</v>
      </c>
      <c r="Q15" s="63">
        <f>'107'!Q9</f>
        <v>5849</v>
      </c>
      <c r="R15" s="63">
        <f>'107'!R9</f>
        <v>12742</v>
      </c>
      <c r="S15" s="63">
        <f>'107'!S9</f>
        <v>6356</v>
      </c>
      <c r="T15" s="63">
        <f>'107'!T9</f>
        <v>6386</v>
      </c>
      <c r="U15" s="63">
        <f>'107'!U9</f>
        <v>2207</v>
      </c>
      <c r="V15" s="63">
        <f>'107'!V9</f>
        <v>3680</v>
      </c>
      <c r="W15" s="63">
        <f>'107'!W9</f>
        <v>1915</v>
      </c>
      <c r="X15" s="63">
        <f>'107'!X9</f>
        <v>1765</v>
      </c>
      <c r="Y15" s="63">
        <f>'107'!Y9</f>
        <v>16343</v>
      </c>
      <c r="Z15" s="63">
        <f>'107'!Z9</f>
        <v>23674</v>
      </c>
      <c r="AA15" s="63">
        <f>'107'!AA9</f>
        <v>12465</v>
      </c>
      <c r="AB15" s="63">
        <f>'107'!AB9</f>
        <v>11209</v>
      </c>
      <c r="AC15" s="63">
        <f>'107'!AC9</f>
        <v>5237</v>
      </c>
      <c r="AD15" s="63">
        <f>'107'!AD9</f>
        <v>7356</v>
      </c>
      <c r="AE15" s="63">
        <f>'107'!AE9</f>
        <v>3782</v>
      </c>
      <c r="AF15" s="63">
        <f>'107'!AF9</f>
        <v>3574</v>
      </c>
      <c r="AG15" s="63">
        <f>'107'!AG9</f>
        <v>1202</v>
      </c>
      <c r="AH15" s="63">
        <f>'107'!AH9</f>
        <v>1711</v>
      </c>
      <c r="AI15" s="63">
        <f>'107'!AI9</f>
        <v>946</v>
      </c>
      <c r="AJ15" s="63">
        <f>'107'!AJ9</f>
        <v>765</v>
      </c>
      <c r="AK15" s="63">
        <f>'107'!AK9</f>
        <v>9904</v>
      </c>
      <c r="AL15" s="63">
        <f>'107'!AL9</f>
        <v>14607</v>
      </c>
      <c r="AM15" s="63">
        <f>'107'!AM9</f>
        <v>7737</v>
      </c>
      <c r="AN15" s="63">
        <f>'107'!AN9</f>
        <v>6870</v>
      </c>
      <c r="AO15" s="63">
        <f>'107'!AO9</f>
        <v>7602</v>
      </c>
      <c r="AP15" s="63">
        <f>'107'!AP9</f>
        <v>15709</v>
      </c>
      <c r="AQ15" s="63">
        <f>'107'!AQ9</f>
        <v>7884</v>
      </c>
      <c r="AR15" s="63">
        <f>'107'!AR9</f>
        <v>7825</v>
      </c>
      <c r="AS15" s="63">
        <f>'107'!AS9</f>
        <v>23243</v>
      </c>
      <c r="AT15" s="63">
        <f>'107'!AT9</f>
        <v>40975</v>
      </c>
      <c r="AU15" s="63">
        <f>'107'!AU9</f>
        <v>21443</v>
      </c>
      <c r="AV15" s="63">
        <f>'107'!AV9</f>
        <v>19532</v>
      </c>
      <c r="AW15" s="63">
        <f>'107'!AW9</f>
        <v>14673</v>
      </c>
      <c r="AX15" s="63">
        <f>'107'!AX9</f>
        <v>3610</v>
      </c>
      <c r="AY15" s="63">
        <f>'107'!AY9</f>
        <v>877</v>
      </c>
      <c r="AZ15" s="63">
        <f>'107'!AZ9</f>
        <v>1315</v>
      </c>
      <c r="BA15" s="63">
        <f>'107'!BA9</f>
        <v>1628</v>
      </c>
      <c r="BB15" s="63">
        <f>'107'!BB9</f>
        <v>1240</v>
      </c>
      <c r="BC15" s="63">
        <f>'107'!BC9</f>
        <v>1536</v>
      </c>
      <c r="BD15" s="63">
        <f>'107'!BD9</f>
        <v>561</v>
      </c>
      <c r="BE15" s="63">
        <f>'107'!BE9</f>
        <v>444</v>
      </c>
      <c r="BF15" s="63">
        <f>'107'!BF9</f>
        <v>422</v>
      </c>
      <c r="BG15" s="63">
        <f>'107'!BG9</f>
        <v>644</v>
      </c>
      <c r="BH15" s="63">
        <f>'107'!BH9</f>
        <v>984</v>
      </c>
      <c r="BI15" s="63">
        <f>'107'!BI9</f>
        <v>425</v>
      </c>
      <c r="BJ15" s="63">
        <f>'107'!BJ9</f>
        <v>583</v>
      </c>
      <c r="BK15" s="63">
        <f>'107'!BK9</f>
        <v>404</v>
      </c>
      <c r="BL15" s="63">
        <f>'107'!BL9</f>
        <v>86328</v>
      </c>
      <c r="BM15" s="63">
        <f>'107'!BM9</f>
        <v>172393</v>
      </c>
      <c r="BN15" s="63">
        <f>'107'!BN9</f>
        <v>209470</v>
      </c>
      <c r="BO15" s="63">
        <f>'107'!BO9</f>
        <v>267304</v>
      </c>
      <c r="BP15" s="63">
        <f>'107'!BP9</f>
        <v>92773</v>
      </c>
      <c r="BQ15" s="63">
        <f>'107'!BQ9</f>
        <v>1163</v>
      </c>
      <c r="BR15" s="63">
        <f>'107'!BR9</f>
        <v>10448</v>
      </c>
      <c r="BS15" s="63">
        <f>'107'!BS9</f>
        <v>2574</v>
      </c>
      <c r="BT15" s="63">
        <f>'107'!BT9</f>
        <v>1519</v>
      </c>
      <c r="BU15" s="63">
        <f>'107'!BU9</f>
        <v>2494</v>
      </c>
      <c r="BV15" s="63">
        <f>'107'!BV9</f>
        <v>2964.66</v>
      </c>
      <c r="BW15" s="63">
        <f>'107'!BW9</f>
        <v>3422</v>
      </c>
      <c r="BX15" s="63">
        <f>'107'!BX9</f>
        <v>13890</v>
      </c>
      <c r="BY15" s="63">
        <f>'107'!BY9</f>
        <v>24915</v>
      </c>
      <c r="BZ15" s="63">
        <f>'107'!BZ9</f>
        <v>660</v>
      </c>
      <c r="CA15" s="63">
        <f>'107'!CA9</f>
        <v>1439</v>
      </c>
      <c r="CB15" s="63">
        <f>'107'!CB9</f>
        <v>1257</v>
      </c>
      <c r="CC15" s="63">
        <f>'107'!CC9</f>
        <v>1661</v>
      </c>
      <c r="CD15" s="63">
        <f>'107'!CD9</f>
        <v>2468</v>
      </c>
      <c r="CE15" s="63">
        <f>'107'!CE9</f>
        <v>1143</v>
      </c>
      <c r="CF15" s="63">
        <f>'107'!CF9</f>
        <v>1194</v>
      </c>
      <c r="CG15" s="63">
        <f>'107'!CG9</f>
        <v>1211.9000000000001</v>
      </c>
      <c r="CH15" s="63">
        <f>'107'!CH9</f>
        <v>1011</v>
      </c>
      <c r="CI15" s="63">
        <f>'107'!CI9</f>
        <v>776.15</v>
      </c>
      <c r="CJ15" s="63">
        <f>'107'!CJ9</f>
        <v>5907</v>
      </c>
      <c r="CK15" s="63">
        <f>'107'!CK9</f>
        <v>1995</v>
      </c>
      <c r="CL15" s="63">
        <f>'107'!CL9</f>
        <v>4151</v>
      </c>
      <c r="CM15" s="63">
        <f>'107'!CM9</f>
        <v>787</v>
      </c>
      <c r="CN15" s="63">
        <f>'107'!CN9</f>
        <v>1747</v>
      </c>
      <c r="CO15" s="63">
        <f>'107'!CO9</f>
        <v>824</v>
      </c>
      <c r="CP15" s="63">
        <f>'107'!CP9</f>
        <v>443</v>
      </c>
      <c r="CQ15" s="63">
        <f>'107'!CQ9</f>
        <v>619</v>
      </c>
      <c r="CR15" s="63">
        <f>'107'!CR9</f>
        <v>123</v>
      </c>
      <c r="CS15" s="63">
        <f>'107'!CS9</f>
        <v>227</v>
      </c>
      <c r="CT15" s="63">
        <f>'107'!CT9</f>
        <v>25466</v>
      </c>
      <c r="CU15" s="63">
        <f>'107'!CU9</f>
        <v>51799</v>
      </c>
      <c r="CV15" s="63">
        <f>'107'!CV9</f>
        <v>4286</v>
      </c>
      <c r="CW15" s="63">
        <f>'107'!CW9</f>
        <v>6478</v>
      </c>
      <c r="CX15" s="63">
        <f>'107'!CX9</f>
        <v>34895</v>
      </c>
      <c r="CY15" s="63">
        <f>'107'!CY9</f>
        <v>135422</v>
      </c>
    </row>
    <row r="16" spans="1:103" s="52" customFormat="1" ht="18" customHeight="1" x14ac:dyDescent="0.2">
      <c r="A16" s="58" t="s">
        <v>301</v>
      </c>
      <c r="B16" s="63">
        <f>'107Q1'!B9</f>
        <v>6340</v>
      </c>
      <c r="C16" s="64">
        <f>'107Q1'!C9</f>
        <v>1084</v>
      </c>
      <c r="D16" s="64">
        <f>'107Q1'!D9</f>
        <v>1887</v>
      </c>
      <c r="E16" s="64">
        <f>'107Q1'!E9</f>
        <v>700</v>
      </c>
      <c r="F16" s="64">
        <f>'107Q1'!F9</f>
        <v>1932</v>
      </c>
      <c r="G16" s="64">
        <f>'107Q1'!G9</f>
        <v>77</v>
      </c>
      <c r="H16" s="64">
        <f>'107Q1'!H9</f>
        <v>105</v>
      </c>
      <c r="I16" s="64">
        <f>'107Q1'!I9</f>
        <v>106</v>
      </c>
      <c r="J16" s="64">
        <f>'107Q1'!J9</f>
        <v>294</v>
      </c>
      <c r="K16" s="64">
        <f>'107Q1'!K9</f>
        <v>3</v>
      </c>
      <c r="L16" s="64">
        <f>'107Q1'!L9</f>
        <v>152</v>
      </c>
      <c r="M16" s="64">
        <f>'107Q1'!M9</f>
        <v>5696</v>
      </c>
      <c r="N16" s="64">
        <f>'107Q1'!N9</f>
        <v>10058</v>
      </c>
      <c r="O16" s="64">
        <f>'107Q1'!O9</f>
        <v>5208</v>
      </c>
      <c r="P16" s="64">
        <f>'107Q1'!P9</f>
        <v>4850</v>
      </c>
      <c r="Q16" s="64">
        <f>'107Q1'!Q9</f>
        <v>1494</v>
      </c>
      <c r="R16" s="64">
        <f>'107Q1'!R9</f>
        <v>3385</v>
      </c>
      <c r="S16" s="64">
        <f>'107Q1'!S9</f>
        <v>1727</v>
      </c>
      <c r="T16" s="64">
        <f>'107Q1'!T9</f>
        <v>1658</v>
      </c>
      <c r="U16" s="64">
        <f>'107Q1'!U9</f>
        <v>532</v>
      </c>
      <c r="V16" s="64">
        <f>'107Q1'!V9</f>
        <v>901</v>
      </c>
      <c r="W16" s="64">
        <f>'107Q1'!W9</f>
        <v>475</v>
      </c>
      <c r="X16" s="64">
        <f>'107Q1'!X9</f>
        <v>426</v>
      </c>
      <c r="Y16" s="64">
        <f>'107Q1'!Y9</f>
        <v>3670</v>
      </c>
      <c r="Z16" s="64">
        <f>'107Q1'!Z9</f>
        <v>5772</v>
      </c>
      <c r="AA16" s="64">
        <f>'107Q1'!AA9</f>
        <v>3006</v>
      </c>
      <c r="AB16" s="64">
        <f>'107Q1'!AB9</f>
        <v>2766</v>
      </c>
      <c r="AC16" s="64">
        <f>'107Q1'!AC9</f>
        <v>1200</v>
      </c>
      <c r="AD16" s="64">
        <f>'107Q1'!AD9</f>
        <v>1876</v>
      </c>
      <c r="AE16" s="64">
        <f>'107Q1'!AE9</f>
        <v>966</v>
      </c>
      <c r="AF16" s="64">
        <f>'107Q1'!AF9</f>
        <v>910</v>
      </c>
      <c r="AG16" s="64">
        <f>'107Q1'!AG9</f>
        <v>288</v>
      </c>
      <c r="AH16" s="64">
        <f>'107Q1'!AH9</f>
        <v>399</v>
      </c>
      <c r="AI16" s="64">
        <f>'107Q1'!AI9</f>
        <v>212</v>
      </c>
      <c r="AJ16" s="64">
        <f>'107Q1'!AJ9</f>
        <v>187</v>
      </c>
      <c r="AK16" s="64">
        <f>'107Q1'!AK9</f>
        <v>2182</v>
      </c>
      <c r="AL16" s="64">
        <f>'107Q1'!AL9</f>
        <v>3497</v>
      </c>
      <c r="AM16" s="64">
        <f>'107Q1'!AM9</f>
        <v>1828</v>
      </c>
      <c r="AN16" s="64">
        <f>'107Q1'!AN9</f>
        <v>1669</v>
      </c>
      <c r="AO16" s="64">
        <f>'107Q1'!AO9</f>
        <v>1753</v>
      </c>
      <c r="AP16" s="64">
        <f>'107Q1'!AP9</f>
        <v>3666</v>
      </c>
      <c r="AQ16" s="64">
        <f>'107Q1'!AQ9</f>
        <v>1845</v>
      </c>
      <c r="AR16" s="64">
        <f>'107Q1'!AR9</f>
        <v>1821</v>
      </c>
      <c r="AS16" s="64">
        <f>'107Q1'!AS9</f>
        <v>6448</v>
      </c>
      <c r="AT16" s="64">
        <f>'107Q1'!AT9</f>
        <v>11355</v>
      </c>
      <c r="AU16" s="64">
        <f>'107Q1'!AU9</f>
        <v>5929</v>
      </c>
      <c r="AV16" s="64">
        <f>'107Q1'!AV9</f>
        <v>5426</v>
      </c>
      <c r="AW16" s="64">
        <f>'107Q1'!AW9</f>
        <v>3575</v>
      </c>
      <c r="AX16" s="64">
        <f>'107Q1'!AX9</f>
        <v>928</v>
      </c>
      <c r="AY16" s="64">
        <f>'107Q1'!AY9</f>
        <v>189</v>
      </c>
      <c r="AZ16" s="64">
        <f>'107Q1'!AZ9</f>
        <v>311</v>
      </c>
      <c r="BA16" s="64">
        <f>'107Q1'!BA9</f>
        <v>373</v>
      </c>
      <c r="BB16" s="64">
        <f>'107Q1'!BB9</f>
        <v>334</v>
      </c>
      <c r="BC16" s="64">
        <f>'107Q1'!BC9</f>
        <v>362</v>
      </c>
      <c r="BD16" s="64">
        <f>'107Q1'!BD9</f>
        <v>131</v>
      </c>
      <c r="BE16" s="64">
        <f>'107Q1'!BE9</f>
        <v>107</v>
      </c>
      <c r="BF16" s="64">
        <f>'107Q1'!BF9</f>
        <v>110</v>
      </c>
      <c r="BG16" s="64">
        <f>'107Q1'!BG9</f>
        <v>172</v>
      </c>
      <c r="BH16" s="64">
        <f>'107Q1'!BH9</f>
        <v>260</v>
      </c>
      <c r="BI16" s="64">
        <f>'107Q1'!BI9</f>
        <v>90</v>
      </c>
      <c r="BJ16" s="64">
        <f>'107Q1'!BJ9</f>
        <v>114</v>
      </c>
      <c r="BK16" s="64">
        <f>'107Q1'!BK9</f>
        <v>94</v>
      </c>
      <c r="BL16" s="64">
        <f>'107Q1'!BL9</f>
        <v>23302</v>
      </c>
      <c r="BM16" s="64">
        <f>'107Q1'!BM9</f>
        <v>46284</v>
      </c>
      <c r="BN16" s="64">
        <f>'107Q1'!BN9</f>
        <v>55950</v>
      </c>
      <c r="BO16" s="64">
        <f>'107Q1'!BO9</f>
        <v>68542</v>
      </c>
      <c r="BP16" s="64">
        <f>'107Q1'!BP9</f>
        <v>24203</v>
      </c>
      <c r="BQ16" s="64">
        <f>'107Q1'!BQ9</f>
        <v>174</v>
      </c>
      <c r="BR16" s="64">
        <f>'107Q1'!BR9</f>
        <v>2326</v>
      </c>
      <c r="BS16" s="64">
        <f>'107Q1'!BS9</f>
        <v>630</v>
      </c>
      <c r="BT16" s="64">
        <f>'107Q1'!BT9</f>
        <v>399</v>
      </c>
      <c r="BU16" s="64">
        <f>'107Q1'!BU9</f>
        <v>632</v>
      </c>
      <c r="BV16" s="64">
        <f>'107Q1'!BV9</f>
        <v>826.04</v>
      </c>
      <c r="BW16" s="64">
        <f>'107Q1'!BW9</f>
        <v>892</v>
      </c>
      <c r="BX16" s="64">
        <f>'107Q1'!BX9</f>
        <v>4110</v>
      </c>
      <c r="BY16" s="64">
        <f>'107Q1'!BY9</f>
        <v>7326</v>
      </c>
      <c r="BZ16" s="64">
        <f>'107Q1'!BZ9</f>
        <v>94</v>
      </c>
      <c r="CA16" s="64">
        <f>'107Q1'!CA9</f>
        <v>197</v>
      </c>
      <c r="CB16" s="64">
        <f>'107Q1'!CB9</f>
        <v>312</v>
      </c>
      <c r="CC16" s="64">
        <f>'107Q1'!CC9</f>
        <v>421</v>
      </c>
      <c r="CD16" s="64">
        <f>'107Q1'!CD9</f>
        <v>914</v>
      </c>
      <c r="CE16" s="64">
        <f>'107Q1'!CE9</f>
        <v>216</v>
      </c>
      <c r="CF16" s="64">
        <f>'107Q1'!CF9</f>
        <v>221</v>
      </c>
      <c r="CG16" s="64">
        <f>'107Q1'!CG9</f>
        <v>220.75</v>
      </c>
      <c r="CH16" s="64">
        <f>'107Q1'!CH9</f>
        <v>174</v>
      </c>
      <c r="CI16" s="64">
        <f>'107Q1'!CI9</f>
        <v>134.1</v>
      </c>
      <c r="CJ16" s="64">
        <f>'107Q1'!CJ9</f>
        <v>1310</v>
      </c>
      <c r="CK16" s="64">
        <f>'107Q1'!CK9</f>
        <v>372</v>
      </c>
      <c r="CL16" s="64">
        <f>'107Q1'!CL9</f>
        <v>685</v>
      </c>
      <c r="CM16" s="64">
        <f>'107Q1'!CM9</f>
        <v>188</v>
      </c>
      <c r="CN16" s="64">
        <f>'107Q1'!CN9</f>
        <v>469</v>
      </c>
      <c r="CO16" s="64">
        <f>'107Q1'!CO9</f>
        <v>205</v>
      </c>
      <c r="CP16" s="64">
        <f>'107Q1'!CP9</f>
        <v>113</v>
      </c>
      <c r="CQ16" s="64">
        <f>'107Q1'!CQ9</f>
        <v>153</v>
      </c>
      <c r="CR16" s="64">
        <f>'107Q1'!CR9</f>
        <v>28</v>
      </c>
      <c r="CS16" s="64">
        <f>'107Q1'!CS9</f>
        <v>37</v>
      </c>
      <c r="CT16" s="64">
        <f>'107Q1'!CT9</f>
        <v>7365</v>
      </c>
      <c r="CU16" s="64">
        <f>'107Q1'!CU9</f>
        <v>15155</v>
      </c>
      <c r="CV16" s="64">
        <f>'107Q1'!CV9</f>
        <v>1210</v>
      </c>
      <c r="CW16" s="64">
        <f>'107Q1'!CW9</f>
        <v>1895</v>
      </c>
      <c r="CX16" s="64">
        <f>'107Q1'!CX9</f>
        <v>8371</v>
      </c>
      <c r="CY16" s="64">
        <f>'107Q1'!CY9</f>
        <v>17090</v>
      </c>
    </row>
    <row r="17" spans="1:103" s="52" customFormat="1" ht="18" customHeight="1" x14ac:dyDescent="0.2">
      <c r="A17" s="58" t="s">
        <v>328</v>
      </c>
      <c r="B17" s="63">
        <f>'107Q2'!B9</f>
        <v>6947</v>
      </c>
      <c r="C17" s="64">
        <f>'107Q2'!C9</f>
        <v>1170</v>
      </c>
      <c r="D17" s="64">
        <f>'107Q2'!D9</f>
        <v>1952</v>
      </c>
      <c r="E17" s="64">
        <f>'107Q2'!E9</f>
        <v>755</v>
      </c>
      <c r="F17" s="64">
        <f>'107Q2'!F9</f>
        <v>2222</v>
      </c>
      <c r="G17" s="64">
        <f>'107Q2'!G9</f>
        <v>49</v>
      </c>
      <c r="H17" s="64">
        <f>'107Q2'!H9</f>
        <v>134</v>
      </c>
      <c r="I17" s="64">
        <f>'107Q2'!I9</f>
        <v>128</v>
      </c>
      <c r="J17" s="64">
        <f>'107Q2'!J9</f>
        <v>366</v>
      </c>
      <c r="K17" s="64">
        <f>'107Q2'!K9</f>
        <v>0</v>
      </c>
      <c r="L17" s="64">
        <f>'107Q2'!L9</f>
        <v>171</v>
      </c>
      <c r="M17" s="64">
        <f>'107Q2'!M9</f>
        <v>6289</v>
      </c>
      <c r="N17" s="64">
        <f>'107Q2'!N9</f>
        <v>10252</v>
      </c>
      <c r="O17" s="64">
        <f>'107Q2'!O9</f>
        <v>5199</v>
      </c>
      <c r="P17" s="64">
        <f>'107Q2'!P9</f>
        <v>5053</v>
      </c>
      <c r="Q17" s="64">
        <f>'107Q2'!Q9</f>
        <v>1535</v>
      </c>
      <c r="R17" s="64">
        <f>'107Q2'!R9</f>
        <v>3320</v>
      </c>
      <c r="S17" s="64">
        <f>'107Q2'!S9</f>
        <v>1543</v>
      </c>
      <c r="T17" s="64">
        <f>'107Q2'!T9</f>
        <v>1777</v>
      </c>
      <c r="U17" s="64">
        <f>'107Q2'!U9</f>
        <v>560</v>
      </c>
      <c r="V17" s="64">
        <f>'107Q2'!V9</f>
        <v>891</v>
      </c>
      <c r="W17" s="64">
        <f>'107Q2'!W9</f>
        <v>457</v>
      </c>
      <c r="X17" s="64">
        <f>'107Q2'!X9</f>
        <v>434</v>
      </c>
      <c r="Y17" s="64">
        <f>'107Q2'!Y9</f>
        <v>4194</v>
      </c>
      <c r="Z17" s="64">
        <f>'107Q2'!Z9</f>
        <v>6041</v>
      </c>
      <c r="AA17" s="64">
        <f>'107Q2'!AA9</f>
        <v>3199</v>
      </c>
      <c r="AB17" s="64">
        <f>'107Q2'!AB9</f>
        <v>2842</v>
      </c>
      <c r="AC17" s="64">
        <f>'107Q2'!AC9</f>
        <v>1422</v>
      </c>
      <c r="AD17" s="64">
        <f>'107Q2'!AD9</f>
        <v>1944</v>
      </c>
      <c r="AE17" s="64">
        <f>'107Q2'!AE9</f>
        <v>996</v>
      </c>
      <c r="AF17" s="64">
        <f>'107Q2'!AF9</f>
        <v>948</v>
      </c>
      <c r="AG17" s="64">
        <f>'107Q2'!AG9</f>
        <v>335</v>
      </c>
      <c r="AH17" s="64">
        <f>'107Q2'!AH9</f>
        <v>464</v>
      </c>
      <c r="AI17" s="64">
        <f>'107Q2'!AI9</f>
        <v>264</v>
      </c>
      <c r="AJ17" s="64">
        <f>'107Q2'!AJ9</f>
        <v>200</v>
      </c>
      <c r="AK17" s="64">
        <f>'107Q2'!AK9</f>
        <v>2437</v>
      </c>
      <c r="AL17" s="64">
        <f>'107Q2'!AL9</f>
        <v>3633</v>
      </c>
      <c r="AM17" s="64">
        <f>'107Q2'!AM9</f>
        <v>1939</v>
      </c>
      <c r="AN17" s="64">
        <f>'107Q2'!AN9</f>
        <v>1694</v>
      </c>
      <c r="AO17" s="64">
        <f>'107Q2'!AO9</f>
        <v>1836</v>
      </c>
      <c r="AP17" s="64">
        <f>'107Q2'!AP9</f>
        <v>3917</v>
      </c>
      <c r="AQ17" s="64">
        <f>'107Q2'!AQ9</f>
        <v>1872</v>
      </c>
      <c r="AR17" s="64">
        <f>'107Q2'!AR9</f>
        <v>2045</v>
      </c>
      <c r="AS17" s="64">
        <f>'107Q2'!AS9</f>
        <v>6152</v>
      </c>
      <c r="AT17" s="64">
        <f>'107Q2'!AT9</f>
        <v>10811</v>
      </c>
      <c r="AU17" s="64">
        <f>'107Q2'!AU9</f>
        <v>5642</v>
      </c>
      <c r="AV17" s="64">
        <f>'107Q2'!AV9</f>
        <v>5169</v>
      </c>
      <c r="AW17" s="64">
        <f>'107Q2'!AW9</f>
        <v>3844</v>
      </c>
      <c r="AX17" s="64">
        <f>'107Q2'!AX9</f>
        <v>883</v>
      </c>
      <c r="AY17" s="64">
        <f>'107Q2'!AY9</f>
        <v>243</v>
      </c>
      <c r="AZ17" s="64">
        <f>'107Q2'!AZ9</f>
        <v>351</v>
      </c>
      <c r="BA17" s="64">
        <f>'107Q2'!BA9</f>
        <v>490</v>
      </c>
      <c r="BB17" s="64">
        <f>'107Q2'!BB9</f>
        <v>328</v>
      </c>
      <c r="BC17" s="64">
        <f>'107Q2'!BC9</f>
        <v>353</v>
      </c>
      <c r="BD17" s="64">
        <f>'107Q2'!BD9</f>
        <v>151</v>
      </c>
      <c r="BE17" s="64">
        <f>'107Q2'!BE9</f>
        <v>111</v>
      </c>
      <c r="BF17" s="64">
        <f>'107Q2'!BF9</f>
        <v>105</v>
      </c>
      <c r="BG17" s="64">
        <f>'107Q2'!BG9</f>
        <v>163</v>
      </c>
      <c r="BH17" s="64">
        <f>'107Q2'!BH9</f>
        <v>275</v>
      </c>
      <c r="BI17" s="64">
        <f>'107Q2'!BI9</f>
        <v>117</v>
      </c>
      <c r="BJ17" s="64">
        <f>'107Q2'!BJ9</f>
        <v>175</v>
      </c>
      <c r="BK17" s="64">
        <f>'107Q2'!BK9</f>
        <v>99</v>
      </c>
      <c r="BL17" s="64">
        <f>'107Q2'!BL9</f>
        <v>22559</v>
      </c>
      <c r="BM17" s="64">
        <f>'107Q2'!BM9</f>
        <v>44708</v>
      </c>
      <c r="BN17" s="64">
        <f>'107Q2'!BN9</f>
        <v>54055</v>
      </c>
      <c r="BO17" s="64">
        <f>'107Q2'!BO9</f>
        <v>69135</v>
      </c>
      <c r="BP17" s="64">
        <f>'107Q2'!BP9</f>
        <v>23888</v>
      </c>
      <c r="BQ17" s="64">
        <f>'107Q2'!BQ9</f>
        <v>308</v>
      </c>
      <c r="BR17" s="64">
        <f>'107Q2'!BR9</f>
        <v>3391</v>
      </c>
      <c r="BS17" s="64">
        <f>'107Q2'!BS9</f>
        <v>742</v>
      </c>
      <c r="BT17" s="64">
        <f>'107Q2'!BT9</f>
        <v>463</v>
      </c>
      <c r="BU17" s="64">
        <f>'107Q2'!BU9</f>
        <v>780</v>
      </c>
      <c r="BV17" s="64">
        <f>'107Q2'!BV9</f>
        <v>814.44</v>
      </c>
      <c r="BW17" s="64">
        <f>'107Q2'!BW9</f>
        <v>1026</v>
      </c>
      <c r="BX17" s="64">
        <f>'107Q2'!BX9</f>
        <v>3460</v>
      </c>
      <c r="BY17" s="64">
        <f>'107Q2'!BY9</f>
        <v>6267</v>
      </c>
      <c r="BZ17" s="64">
        <f>'107Q2'!BZ9</f>
        <v>254</v>
      </c>
      <c r="CA17" s="64">
        <f>'107Q2'!CA9</f>
        <v>609</v>
      </c>
      <c r="CB17" s="64">
        <f>'107Q2'!CB9</f>
        <v>352</v>
      </c>
      <c r="CC17" s="64">
        <f>'107Q2'!CC9</f>
        <v>474</v>
      </c>
      <c r="CD17" s="64">
        <f>'107Q2'!CD9</f>
        <v>615</v>
      </c>
      <c r="CE17" s="64">
        <f>'107Q2'!CE9</f>
        <v>342</v>
      </c>
      <c r="CF17" s="64">
        <f>'107Q2'!CF9</f>
        <v>392</v>
      </c>
      <c r="CG17" s="64">
        <f>'107Q2'!CG9</f>
        <v>402.5</v>
      </c>
      <c r="CH17" s="64">
        <f>'107Q2'!CH9</f>
        <v>323</v>
      </c>
      <c r="CI17" s="64">
        <f>'107Q2'!CI9</f>
        <v>244.2</v>
      </c>
      <c r="CJ17" s="64">
        <f>'107Q2'!CJ9</f>
        <v>1963</v>
      </c>
      <c r="CK17" s="64">
        <f>'107Q2'!CK9</f>
        <v>542</v>
      </c>
      <c r="CL17" s="64">
        <f>'107Q2'!CL9</f>
        <v>1150</v>
      </c>
      <c r="CM17" s="64">
        <f>'107Q2'!CM9</f>
        <v>215</v>
      </c>
      <c r="CN17" s="64">
        <f>'107Q2'!CN9</f>
        <v>502</v>
      </c>
      <c r="CO17" s="64">
        <f>'107Q2'!CO9</f>
        <v>232</v>
      </c>
      <c r="CP17" s="64">
        <f>'107Q2'!CP9</f>
        <v>110</v>
      </c>
      <c r="CQ17" s="64">
        <f>'107Q2'!CQ9</f>
        <v>166</v>
      </c>
      <c r="CR17" s="64">
        <f>'107Q2'!CR9</f>
        <v>39</v>
      </c>
      <c r="CS17" s="64">
        <f>'107Q2'!CS9</f>
        <v>94</v>
      </c>
      <c r="CT17" s="64">
        <f>'107Q2'!CT9</f>
        <v>6266</v>
      </c>
      <c r="CU17" s="64">
        <f>'107Q2'!CU9</f>
        <v>13003</v>
      </c>
      <c r="CV17" s="64">
        <f>'107Q2'!CV9</f>
        <v>1102</v>
      </c>
      <c r="CW17" s="64">
        <f>'107Q2'!CW9</f>
        <v>1713</v>
      </c>
      <c r="CX17" s="64">
        <f>'107Q2'!CX9</f>
        <v>8342</v>
      </c>
      <c r="CY17" s="64">
        <f>'107Q2'!CY9</f>
        <v>21448</v>
      </c>
    </row>
    <row r="18" spans="1:103" s="52" customFormat="1" ht="18" customHeight="1" x14ac:dyDescent="0.2">
      <c r="A18" s="58" t="s">
        <v>327</v>
      </c>
      <c r="B18" s="63">
        <f>'107Q3'!B9</f>
        <v>6352</v>
      </c>
      <c r="C18" s="64">
        <f>'107Q3'!C9</f>
        <v>1243</v>
      </c>
      <c r="D18" s="64">
        <f>'107Q3'!D9</f>
        <v>1998</v>
      </c>
      <c r="E18" s="64">
        <f>'107Q3'!E9</f>
        <v>731</v>
      </c>
      <c r="F18" s="64">
        <f>'107Q3'!F9</f>
        <v>1429</v>
      </c>
      <c r="G18" s="64">
        <f>'107Q3'!G9</f>
        <v>60</v>
      </c>
      <c r="H18" s="64">
        <f>'107Q3'!H9</f>
        <v>139</v>
      </c>
      <c r="I18" s="64">
        <f>'107Q3'!I9</f>
        <v>174</v>
      </c>
      <c r="J18" s="64">
        <f>'107Q3'!J9</f>
        <v>430</v>
      </c>
      <c r="K18" s="64">
        <f>'107Q3'!K9</f>
        <v>4</v>
      </c>
      <c r="L18" s="64">
        <f>'107Q3'!L9</f>
        <v>144</v>
      </c>
      <c r="M18" s="64">
        <f>'107Q3'!M9</f>
        <v>5865</v>
      </c>
      <c r="N18" s="64">
        <f>'107Q3'!N9</f>
        <v>8925</v>
      </c>
      <c r="O18" s="64">
        <f>'107Q3'!O9</f>
        <v>4652</v>
      </c>
      <c r="P18" s="64">
        <f>'107Q3'!P9</f>
        <v>4273</v>
      </c>
      <c r="Q18" s="64">
        <f>'107Q3'!Q9</f>
        <v>1209</v>
      </c>
      <c r="R18" s="64">
        <f>'107Q3'!R9</f>
        <v>2482</v>
      </c>
      <c r="S18" s="64">
        <f>'107Q3'!S9</f>
        <v>1294</v>
      </c>
      <c r="T18" s="64">
        <f>'107Q3'!T9</f>
        <v>1188</v>
      </c>
      <c r="U18" s="64">
        <f>'107Q3'!U9</f>
        <v>533</v>
      </c>
      <c r="V18" s="64">
        <f>'107Q3'!V9</f>
        <v>909</v>
      </c>
      <c r="W18" s="64">
        <f>'107Q3'!W9</f>
        <v>474</v>
      </c>
      <c r="X18" s="64">
        <f>'107Q3'!X9</f>
        <v>435</v>
      </c>
      <c r="Y18" s="64">
        <f>'107Q3'!Y9</f>
        <v>4123</v>
      </c>
      <c r="Z18" s="64">
        <f>'107Q3'!Z9</f>
        <v>5534</v>
      </c>
      <c r="AA18" s="64">
        <f>'107Q3'!AA9</f>
        <v>2884</v>
      </c>
      <c r="AB18" s="64">
        <f>'107Q3'!AB9</f>
        <v>2650</v>
      </c>
      <c r="AC18" s="64">
        <f>'107Q3'!AC9</f>
        <v>1225</v>
      </c>
      <c r="AD18" s="64">
        <f>'107Q3'!AD9</f>
        <v>1640</v>
      </c>
      <c r="AE18" s="64">
        <f>'107Q3'!AE9</f>
        <v>842</v>
      </c>
      <c r="AF18" s="64">
        <f>'107Q3'!AF9</f>
        <v>798</v>
      </c>
      <c r="AG18" s="64">
        <f>'107Q3'!AG9</f>
        <v>310</v>
      </c>
      <c r="AH18" s="64">
        <f>'107Q3'!AH9</f>
        <v>446</v>
      </c>
      <c r="AI18" s="64">
        <f>'107Q3'!AI9</f>
        <v>253</v>
      </c>
      <c r="AJ18" s="64">
        <f>'107Q3'!AJ9</f>
        <v>193</v>
      </c>
      <c r="AK18" s="64">
        <f>'107Q3'!AK9</f>
        <v>2588</v>
      </c>
      <c r="AL18" s="64">
        <f>'107Q3'!AL9</f>
        <v>3448</v>
      </c>
      <c r="AM18" s="64">
        <f>'107Q3'!AM9</f>
        <v>1789</v>
      </c>
      <c r="AN18" s="64">
        <f>'107Q3'!AN9</f>
        <v>1659</v>
      </c>
      <c r="AO18" s="64">
        <f>'107Q3'!AO9</f>
        <v>1684</v>
      </c>
      <c r="AP18" s="64">
        <f>'107Q3'!AP9</f>
        <v>3346</v>
      </c>
      <c r="AQ18" s="64">
        <f>'107Q3'!AQ9</f>
        <v>1706</v>
      </c>
      <c r="AR18" s="64">
        <f>'107Q3'!AR9</f>
        <v>1640</v>
      </c>
      <c r="AS18" s="64">
        <f>'107Q3'!AS9</f>
        <v>5679</v>
      </c>
      <c r="AT18" s="64">
        <f>'107Q3'!AT9</f>
        <v>9996</v>
      </c>
      <c r="AU18" s="64">
        <f>'107Q3'!AU9</f>
        <v>5260</v>
      </c>
      <c r="AV18" s="64">
        <f>'107Q3'!AV9</f>
        <v>4736</v>
      </c>
      <c r="AW18" s="64">
        <f>'107Q3'!AW9</f>
        <v>3407</v>
      </c>
      <c r="AX18" s="64">
        <f>'107Q3'!AX9</f>
        <v>850</v>
      </c>
      <c r="AY18" s="64">
        <f>'107Q3'!AY9</f>
        <v>237</v>
      </c>
      <c r="AZ18" s="64">
        <f>'107Q3'!AZ9</f>
        <v>300</v>
      </c>
      <c r="BA18" s="64">
        <f>'107Q3'!BA9</f>
        <v>345</v>
      </c>
      <c r="BB18" s="64">
        <f>'107Q3'!BB9</f>
        <v>262</v>
      </c>
      <c r="BC18" s="64">
        <f>'107Q3'!BC9</f>
        <v>417</v>
      </c>
      <c r="BD18" s="64">
        <f>'107Q3'!BD9</f>
        <v>133</v>
      </c>
      <c r="BE18" s="64">
        <f>'107Q3'!BE9</f>
        <v>116</v>
      </c>
      <c r="BF18" s="64">
        <f>'107Q3'!BF9</f>
        <v>92</v>
      </c>
      <c r="BG18" s="64">
        <f>'107Q3'!BG9</f>
        <v>164</v>
      </c>
      <c r="BH18" s="64">
        <f>'107Q3'!BH9</f>
        <v>188</v>
      </c>
      <c r="BI18" s="64">
        <f>'107Q3'!BI9</f>
        <v>91</v>
      </c>
      <c r="BJ18" s="64">
        <f>'107Q3'!BJ9</f>
        <v>122</v>
      </c>
      <c r="BK18" s="64">
        <f>'107Q3'!BK9</f>
        <v>90</v>
      </c>
      <c r="BL18" s="64">
        <f>'107Q3'!BL9</f>
        <v>20407</v>
      </c>
      <c r="BM18" s="64">
        <f>'107Q3'!BM9</f>
        <v>41208</v>
      </c>
      <c r="BN18" s="64">
        <f>'107Q3'!BN9</f>
        <v>49691</v>
      </c>
      <c r="BO18" s="64">
        <f>'107Q3'!BO9</f>
        <v>64027</v>
      </c>
      <c r="BP18" s="64">
        <f>'107Q3'!BP9</f>
        <v>24009</v>
      </c>
      <c r="BQ18" s="64">
        <f>'107Q3'!BQ9</f>
        <v>298</v>
      </c>
      <c r="BR18" s="64">
        <f>'107Q3'!BR9</f>
        <v>2006</v>
      </c>
      <c r="BS18" s="64">
        <f>'107Q3'!BS9</f>
        <v>583</v>
      </c>
      <c r="BT18" s="64">
        <f>'107Q3'!BT9</f>
        <v>349</v>
      </c>
      <c r="BU18" s="64">
        <f>'107Q3'!BU9</f>
        <v>575</v>
      </c>
      <c r="BV18" s="64">
        <f>'107Q3'!BV9</f>
        <v>792.18</v>
      </c>
      <c r="BW18" s="64">
        <f>'107Q3'!BW9</f>
        <v>690</v>
      </c>
      <c r="BX18" s="64">
        <f>'107Q3'!BX9</f>
        <v>3053</v>
      </c>
      <c r="BY18" s="64">
        <f>'107Q3'!BY9</f>
        <v>5617</v>
      </c>
      <c r="BZ18" s="64">
        <f>'107Q3'!BZ9</f>
        <v>242</v>
      </c>
      <c r="CA18" s="64">
        <f>'107Q3'!CA9</f>
        <v>476</v>
      </c>
      <c r="CB18" s="64">
        <f>'107Q3'!CB9</f>
        <v>323</v>
      </c>
      <c r="CC18" s="64">
        <f>'107Q3'!CC9</f>
        <v>424</v>
      </c>
      <c r="CD18" s="64">
        <f>'107Q3'!CD9</f>
        <v>553</v>
      </c>
      <c r="CE18" s="64">
        <f>'107Q3'!CE9</f>
        <v>349</v>
      </c>
      <c r="CF18" s="64">
        <f>'107Q3'!CF9</f>
        <v>267</v>
      </c>
      <c r="CG18" s="64">
        <f>'107Q3'!CG9</f>
        <v>288.2</v>
      </c>
      <c r="CH18" s="64">
        <f>'107Q3'!CH9</f>
        <v>244</v>
      </c>
      <c r="CI18" s="64">
        <f>'107Q3'!CI9</f>
        <v>185.55</v>
      </c>
      <c r="CJ18" s="64">
        <f>'107Q3'!CJ9</f>
        <v>1659</v>
      </c>
      <c r="CK18" s="64">
        <f>'107Q3'!CK9</f>
        <v>522</v>
      </c>
      <c r="CL18" s="64">
        <f>'107Q3'!CL9</f>
        <v>1142</v>
      </c>
      <c r="CM18" s="64">
        <f>'107Q3'!CM9</f>
        <v>208</v>
      </c>
      <c r="CN18" s="64">
        <f>'107Q3'!CN9</f>
        <v>312</v>
      </c>
      <c r="CO18" s="64">
        <f>'107Q3'!CO9</f>
        <v>208</v>
      </c>
      <c r="CP18" s="64">
        <f>'107Q3'!CP9</f>
        <v>111</v>
      </c>
      <c r="CQ18" s="64">
        <f>'107Q3'!CQ9</f>
        <v>151</v>
      </c>
      <c r="CR18" s="64">
        <f>'107Q3'!CR9</f>
        <v>37</v>
      </c>
      <c r="CS18" s="64">
        <f>'107Q3'!CS9</f>
        <v>75</v>
      </c>
      <c r="CT18" s="64">
        <f>'107Q3'!CT9</f>
        <v>6277</v>
      </c>
      <c r="CU18" s="64">
        <f>'107Q3'!CU9</f>
        <v>12496</v>
      </c>
      <c r="CV18" s="64">
        <f>'107Q3'!CV9</f>
        <v>956</v>
      </c>
      <c r="CW18" s="64">
        <f>'107Q3'!CW9</f>
        <v>1366</v>
      </c>
      <c r="CX18" s="64">
        <f>'107Q3'!CX9</f>
        <v>9353</v>
      </c>
      <c r="CY18" s="64">
        <f>'107Q3'!CY9</f>
        <v>35330</v>
      </c>
    </row>
    <row r="19" spans="1:103" s="23" customFormat="1" ht="17.25" customHeight="1" x14ac:dyDescent="0.2">
      <c r="A19" s="25" t="s">
        <v>305</v>
      </c>
      <c r="B19" s="65">
        <f>'107Q4'!B9</f>
        <v>6955</v>
      </c>
      <c r="C19" s="65">
        <f>'107Q4'!C9</f>
        <v>1372</v>
      </c>
      <c r="D19" s="65">
        <f>'107Q4'!D9</f>
        <v>1548</v>
      </c>
      <c r="E19" s="65">
        <f>'107Q4'!E9</f>
        <v>688</v>
      </c>
      <c r="F19" s="65">
        <f>'107Q4'!F9</f>
        <v>2581</v>
      </c>
      <c r="G19" s="65">
        <f>'107Q4'!G9</f>
        <v>59</v>
      </c>
      <c r="H19" s="65">
        <f>'107Q4'!H9</f>
        <v>131</v>
      </c>
      <c r="I19" s="65">
        <f>'107Q4'!I9</f>
        <v>119</v>
      </c>
      <c r="J19" s="65">
        <f>'107Q4'!J9</f>
        <v>260</v>
      </c>
      <c r="K19" s="65">
        <f>'107Q4'!K9</f>
        <v>2</v>
      </c>
      <c r="L19" s="65">
        <f>'107Q4'!L9</f>
        <v>195</v>
      </c>
      <c r="M19" s="65">
        <f>'107Q4'!M9</f>
        <v>6549</v>
      </c>
      <c r="N19" s="65">
        <f>'107Q4'!N9</f>
        <v>10861</v>
      </c>
      <c r="O19" s="65">
        <f>'107Q4'!O9</f>
        <v>5677</v>
      </c>
      <c r="P19" s="65">
        <f>'107Q4'!P9</f>
        <v>5184</v>
      </c>
      <c r="Q19" s="65">
        <f>'107Q4'!Q9</f>
        <v>1611</v>
      </c>
      <c r="R19" s="65">
        <f>'107Q4'!R9</f>
        <v>3555</v>
      </c>
      <c r="S19" s="65">
        <f>'107Q4'!S9</f>
        <v>1792</v>
      </c>
      <c r="T19" s="65">
        <f>'107Q4'!T9</f>
        <v>1763</v>
      </c>
      <c r="U19" s="65">
        <f>'107Q4'!U9</f>
        <v>582</v>
      </c>
      <c r="V19" s="65">
        <f>'107Q4'!V9</f>
        <v>979</v>
      </c>
      <c r="W19" s="65">
        <f>'107Q4'!W9</f>
        <v>509</v>
      </c>
      <c r="X19" s="65">
        <f>'107Q4'!X9</f>
        <v>470</v>
      </c>
      <c r="Y19" s="65">
        <f>'107Q4'!Y9</f>
        <v>4356</v>
      </c>
      <c r="Z19" s="65">
        <f>'107Q4'!Z9</f>
        <v>6327</v>
      </c>
      <c r="AA19" s="65">
        <f>'107Q4'!AA9</f>
        <v>3376</v>
      </c>
      <c r="AB19" s="65">
        <f>'107Q4'!AB9</f>
        <v>2951</v>
      </c>
      <c r="AC19" s="65">
        <f>'107Q4'!AC9</f>
        <v>1390</v>
      </c>
      <c r="AD19" s="65">
        <f>'107Q4'!AD9</f>
        <v>1896</v>
      </c>
      <c r="AE19" s="65">
        <f>'107Q4'!AE9</f>
        <v>978</v>
      </c>
      <c r="AF19" s="65">
        <f>'107Q4'!AF9</f>
        <v>918</v>
      </c>
      <c r="AG19" s="65">
        <f>'107Q4'!AG9</f>
        <v>269</v>
      </c>
      <c r="AH19" s="65">
        <f>'107Q4'!AH9</f>
        <v>402</v>
      </c>
      <c r="AI19" s="65">
        <f>'107Q4'!AI9</f>
        <v>217</v>
      </c>
      <c r="AJ19" s="65">
        <f>'107Q4'!AJ9</f>
        <v>185</v>
      </c>
      <c r="AK19" s="65">
        <f>'107Q4'!AK9</f>
        <v>2697</v>
      </c>
      <c r="AL19" s="65">
        <f>'107Q4'!AL9</f>
        <v>4029</v>
      </c>
      <c r="AM19" s="65">
        <f>'107Q4'!AM9</f>
        <v>2181</v>
      </c>
      <c r="AN19" s="65">
        <f>'107Q4'!AN9</f>
        <v>1848</v>
      </c>
      <c r="AO19" s="65">
        <f>'107Q4'!AO9</f>
        <v>2329</v>
      </c>
      <c r="AP19" s="65">
        <f>'107Q4'!AP9</f>
        <v>4780</v>
      </c>
      <c r="AQ19" s="65">
        <f>'107Q4'!AQ9</f>
        <v>2461</v>
      </c>
      <c r="AR19" s="65">
        <f>'107Q4'!AR9</f>
        <v>2319</v>
      </c>
      <c r="AS19" s="65">
        <f>'107Q4'!AS9</f>
        <v>4964</v>
      </c>
      <c r="AT19" s="65">
        <f>'107Q4'!AT9</f>
        <v>8813</v>
      </c>
      <c r="AU19" s="65">
        <f>'107Q4'!AU9</f>
        <v>4612</v>
      </c>
      <c r="AV19" s="65">
        <f>'107Q4'!AV9</f>
        <v>4201</v>
      </c>
      <c r="AW19" s="65">
        <f>'107Q4'!AW9</f>
        <v>3847</v>
      </c>
      <c r="AX19" s="65">
        <f>'107Q4'!AX9</f>
        <v>949</v>
      </c>
      <c r="AY19" s="65">
        <f>'107Q4'!AY9</f>
        <v>208</v>
      </c>
      <c r="AZ19" s="65">
        <f>'107Q4'!AZ9</f>
        <v>353</v>
      </c>
      <c r="BA19" s="65">
        <f>'107Q4'!BA9</f>
        <v>420</v>
      </c>
      <c r="BB19" s="65">
        <f>'107Q4'!BB9</f>
        <v>316</v>
      </c>
      <c r="BC19" s="65">
        <f>'107Q4'!BC9</f>
        <v>404</v>
      </c>
      <c r="BD19" s="65">
        <f>'107Q4'!BD9</f>
        <v>146</v>
      </c>
      <c r="BE19" s="65">
        <f>'107Q4'!BE9</f>
        <v>110</v>
      </c>
      <c r="BF19" s="65">
        <f>'107Q4'!BF9</f>
        <v>115</v>
      </c>
      <c r="BG19" s="65">
        <f>'107Q4'!BG9</f>
        <v>145</v>
      </c>
      <c r="BH19" s="65">
        <f>'107Q4'!BH9</f>
        <v>261</v>
      </c>
      <c r="BI19" s="65">
        <f>'107Q4'!BI9</f>
        <v>127</v>
      </c>
      <c r="BJ19" s="65">
        <f>'107Q4'!BJ9</f>
        <v>172</v>
      </c>
      <c r="BK19" s="65">
        <f>'107Q4'!BK9</f>
        <v>121</v>
      </c>
      <c r="BL19" s="65">
        <f>'107Q4'!BL9</f>
        <v>20060</v>
      </c>
      <c r="BM19" s="65">
        <f>'107Q4'!BM9</f>
        <v>40193</v>
      </c>
      <c r="BN19" s="65">
        <f>'107Q4'!BN9</f>
        <v>49774</v>
      </c>
      <c r="BO19" s="65">
        <f>'107Q4'!BO9</f>
        <v>65600</v>
      </c>
      <c r="BP19" s="65">
        <f>'107Q4'!BP9</f>
        <v>20673</v>
      </c>
      <c r="BQ19" s="65">
        <f>'107Q4'!BQ9</f>
        <v>383</v>
      </c>
      <c r="BR19" s="65">
        <f>'107Q4'!BR9</f>
        <v>2725</v>
      </c>
      <c r="BS19" s="65">
        <f>'107Q4'!BS9</f>
        <v>619</v>
      </c>
      <c r="BT19" s="65">
        <f>'107Q4'!BT9</f>
        <v>308</v>
      </c>
      <c r="BU19" s="65">
        <f>'107Q4'!BU9</f>
        <v>507</v>
      </c>
      <c r="BV19" s="65">
        <f>'107Q4'!BV9</f>
        <v>532</v>
      </c>
      <c r="BW19" s="65">
        <f>'107Q4'!BW9</f>
        <v>814</v>
      </c>
      <c r="BX19" s="65">
        <f>'107Q4'!BX9</f>
        <v>3267</v>
      </c>
      <c r="BY19" s="65">
        <f>'107Q4'!BY9</f>
        <v>5705</v>
      </c>
      <c r="BZ19" s="65">
        <f>'107Q4'!BZ9</f>
        <v>70</v>
      </c>
      <c r="CA19" s="65">
        <f>'107Q4'!CA9</f>
        <v>157</v>
      </c>
      <c r="CB19" s="65">
        <f>'107Q4'!CB9</f>
        <v>270</v>
      </c>
      <c r="CC19" s="65">
        <f>'107Q4'!CC9</f>
        <v>342</v>
      </c>
      <c r="CD19" s="65">
        <f>'107Q4'!CD9</f>
        <v>386</v>
      </c>
      <c r="CE19" s="65">
        <f>'107Q4'!CE9</f>
        <v>236</v>
      </c>
      <c r="CF19" s="65">
        <f>'107Q4'!CF9</f>
        <v>314</v>
      </c>
      <c r="CG19" s="65">
        <f>'107Q4'!CG9</f>
        <v>300.45</v>
      </c>
      <c r="CH19" s="65">
        <f>'107Q4'!CH9</f>
        <v>270</v>
      </c>
      <c r="CI19" s="65">
        <f>'107Q4'!CI9</f>
        <v>212.3</v>
      </c>
      <c r="CJ19" s="65">
        <f>'107Q4'!CJ9</f>
        <v>975</v>
      </c>
      <c r="CK19" s="65">
        <f>'107Q4'!CK9</f>
        <v>559</v>
      </c>
      <c r="CL19" s="65">
        <f>'107Q4'!CL9</f>
        <v>1174</v>
      </c>
      <c r="CM19" s="65">
        <f>'107Q4'!CM9</f>
        <v>176</v>
      </c>
      <c r="CN19" s="65">
        <f>'107Q4'!CN9</f>
        <v>464</v>
      </c>
      <c r="CO19" s="65">
        <f>'107Q4'!CO9</f>
        <v>179</v>
      </c>
      <c r="CP19" s="65">
        <f>'107Q4'!CP9</f>
        <v>109</v>
      </c>
      <c r="CQ19" s="65">
        <f>'107Q4'!CQ9</f>
        <v>149</v>
      </c>
      <c r="CR19" s="65">
        <f>'107Q4'!CR9</f>
        <v>19</v>
      </c>
      <c r="CS19" s="65">
        <f>'107Q4'!CS9</f>
        <v>21</v>
      </c>
      <c r="CT19" s="65">
        <f>'107Q4'!CT9</f>
        <v>5558</v>
      </c>
      <c r="CU19" s="65">
        <f>'107Q4'!CU9</f>
        <v>11145</v>
      </c>
      <c r="CV19" s="65">
        <f>'107Q4'!CV9</f>
        <v>1018</v>
      </c>
      <c r="CW19" s="65">
        <f>'107Q4'!CW9</f>
        <v>1504</v>
      </c>
      <c r="CX19" s="65">
        <f>'107Q4'!CX9</f>
        <v>8829</v>
      </c>
      <c r="CY19" s="65">
        <f>'107Q4'!CY9</f>
        <v>61554</v>
      </c>
    </row>
    <row r="20" spans="1:103" s="23" customFormat="1" ht="12" customHeight="1" x14ac:dyDescent="0.2">
      <c r="A20" s="26" t="s">
        <v>79</v>
      </c>
      <c r="B20" s="27"/>
      <c r="C20" s="28"/>
      <c r="D20" s="28"/>
      <c r="E20" s="27"/>
      <c r="F20" s="2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62"/>
      <c r="CW20" s="62"/>
      <c r="CX20" s="62"/>
      <c r="CY20" s="62"/>
    </row>
    <row r="21" spans="1:103" s="23" customFormat="1" ht="12.75" customHeight="1" x14ac:dyDescent="0.2">
      <c r="A21" s="23" t="s">
        <v>306</v>
      </c>
      <c r="B21" s="30"/>
    </row>
    <row r="22" spans="1:103" s="23" customFormat="1" ht="12.75" customHeight="1" x14ac:dyDescent="0.2">
      <c r="A22" s="23" t="s">
        <v>80</v>
      </c>
      <c r="B22" s="30"/>
    </row>
    <row r="23" spans="1:103" x14ac:dyDescent="0.2">
      <c r="A23" s="31" t="s">
        <v>330</v>
      </c>
      <c r="B23" s="59" t="str">
        <f>IF(SUM(B16:B19)=B15,"","*")</f>
        <v/>
      </c>
      <c r="C23" s="59" t="str">
        <f t="shared" ref="C23:BN23" si="0">IF(SUM(C16:C19)=C15,"","*")</f>
        <v/>
      </c>
      <c r="D23" s="59" t="str">
        <f t="shared" si="0"/>
        <v/>
      </c>
      <c r="E23" s="59" t="str">
        <f t="shared" si="0"/>
        <v/>
      </c>
      <c r="F23" s="59" t="str">
        <f t="shared" si="0"/>
        <v/>
      </c>
      <c r="G23" s="59" t="str">
        <f t="shared" si="0"/>
        <v/>
      </c>
      <c r="H23" s="59" t="str">
        <f t="shared" si="0"/>
        <v/>
      </c>
      <c r="I23" s="59" t="str">
        <f t="shared" si="0"/>
        <v/>
      </c>
      <c r="J23" s="59" t="str">
        <f t="shared" si="0"/>
        <v/>
      </c>
      <c r="K23" s="59" t="str">
        <f t="shared" si="0"/>
        <v/>
      </c>
      <c r="L23" s="59" t="str">
        <f t="shared" si="0"/>
        <v/>
      </c>
      <c r="M23" s="59" t="str">
        <f t="shared" si="0"/>
        <v/>
      </c>
      <c r="N23" s="59" t="str">
        <f t="shared" si="0"/>
        <v/>
      </c>
      <c r="O23" s="59" t="str">
        <f t="shared" si="0"/>
        <v/>
      </c>
      <c r="P23" s="59" t="str">
        <f t="shared" si="0"/>
        <v/>
      </c>
      <c r="Q23" s="59" t="str">
        <f t="shared" si="0"/>
        <v/>
      </c>
      <c r="R23" s="59" t="str">
        <f t="shared" si="0"/>
        <v/>
      </c>
      <c r="S23" s="59" t="str">
        <f t="shared" si="0"/>
        <v/>
      </c>
      <c r="T23" s="59" t="str">
        <f t="shared" si="0"/>
        <v/>
      </c>
      <c r="U23" s="59" t="str">
        <f t="shared" si="0"/>
        <v/>
      </c>
      <c r="V23" s="59" t="str">
        <f t="shared" si="0"/>
        <v/>
      </c>
      <c r="W23" s="59" t="str">
        <f t="shared" si="0"/>
        <v/>
      </c>
      <c r="X23" s="59" t="str">
        <f t="shared" si="0"/>
        <v/>
      </c>
      <c r="Y23" s="59" t="str">
        <f t="shared" si="0"/>
        <v/>
      </c>
      <c r="Z23" s="59" t="str">
        <f t="shared" si="0"/>
        <v/>
      </c>
      <c r="AA23" s="59" t="str">
        <f t="shared" si="0"/>
        <v/>
      </c>
      <c r="AB23" s="59" t="str">
        <f t="shared" si="0"/>
        <v/>
      </c>
      <c r="AC23" s="59" t="str">
        <f t="shared" si="0"/>
        <v/>
      </c>
      <c r="AD23" s="59" t="str">
        <f t="shared" si="0"/>
        <v/>
      </c>
      <c r="AE23" s="59" t="str">
        <f t="shared" si="0"/>
        <v/>
      </c>
      <c r="AF23" s="59" t="str">
        <f t="shared" si="0"/>
        <v/>
      </c>
      <c r="AG23" s="59" t="str">
        <f t="shared" si="0"/>
        <v/>
      </c>
      <c r="AH23" s="59" t="str">
        <f t="shared" si="0"/>
        <v/>
      </c>
      <c r="AI23" s="59" t="str">
        <f t="shared" si="0"/>
        <v/>
      </c>
      <c r="AJ23" s="59" t="str">
        <f t="shared" si="0"/>
        <v/>
      </c>
      <c r="AK23" s="59" t="str">
        <f t="shared" si="0"/>
        <v/>
      </c>
      <c r="AL23" s="59" t="str">
        <f t="shared" si="0"/>
        <v/>
      </c>
      <c r="AM23" s="59" t="str">
        <f t="shared" si="0"/>
        <v/>
      </c>
      <c r="AN23" s="59" t="str">
        <f t="shared" si="0"/>
        <v/>
      </c>
      <c r="AO23" s="59" t="str">
        <f t="shared" si="0"/>
        <v/>
      </c>
      <c r="AP23" s="59" t="str">
        <f t="shared" si="0"/>
        <v/>
      </c>
      <c r="AQ23" s="59" t="str">
        <f t="shared" si="0"/>
        <v/>
      </c>
      <c r="AR23" s="59" t="str">
        <f t="shared" si="0"/>
        <v/>
      </c>
      <c r="AS23" s="59" t="str">
        <f t="shared" si="0"/>
        <v/>
      </c>
      <c r="AT23" s="59" t="str">
        <f t="shared" si="0"/>
        <v/>
      </c>
      <c r="AU23" s="59" t="str">
        <f t="shared" si="0"/>
        <v/>
      </c>
      <c r="AV23" s="59" t="str">
        <f t="shared" si="0"/>
        <v/>
      </c>
      <c r="AW23" s="59" t="str">
        <f t="shared" si="0"/>
        <v/>
      </c>
      <c r="AX23" s="59" t="str">
        <f t="shared" si="0"/>
        <v/>
      </c>
      <c r="AY23" s="59" t="str">
        <f t="shared" si="0"/>
        <v/>
      </c>
      <c r="AZ23" s="59" t="str">
        <f t="shared" si="0"/>
        <v/>
      </c>
      <c r="BA23" s="59" t="str">
        <f t="shared" si="0"/>
        <v/>
      </c>
      <c r="BB23" s="59" t="str">
        <f t="shared" si="0"/>
        <v/>
      </c>
      <c r="BC23" s="59" t="str">
        <f t="shared" si="0"/>
        <v/>
      </c>
      <c r="BD23" s="59" t="str">
        <f t="shared" si="0"/>
        <v/>
      </c>
      <c r="BE23" s="59" t="str">
        <f t="shared" si="0"/>
        <v/>
      </c>
      <c r="BF23" s="59" t="str">
        <f t="shared" si="0"/>
        <v/>
      </c>
      <c r="BG23" s="59" t="str">
        <f t="shared" si="0"/>
        <v/>
      </c>
      <c r="BH23" s="59" t="str">
        <f t="shared" si="0"/>
        <v/>
      </c>
      <c r="BI23" s="59" t="str">
        <f t="shared" si="0"/>
        <v/>
      </c>
      <c r="BJ23" s="59" t="str">
        <f t="shared" si="0"/>
        <v/>
      </c>
      <c r="BK23" s="59" t="str">
        <f t="shared" si="0"/>
        <v/>
      </c>
      <c r="BL23" s="59" t="str">
        <f t="shared" si="0"/>
        <v/>
      </c>
      <c r="BM23" s="59" t="str">
        <f t="shared" si="0"/>
        <v/>
      </c>
      <c r="BN23" s="59" t="str">
        <f t="shared" si="0"/>
        <v/>
      </c>
      <c r="BO23" s="59" t="str">
        <f t="shared" ref="BO23:CY23" si="1">IF(SUM(BO16:BO19)=BO15,"","*")</f>
        <v/>
      </c>
      <c r="BP23" s="59" t="str">
        <f t="shared" si="1"/>
        <v/>
      </c>
      <c r="BQ23" s="59" t="str">
        <f t="shared" si="1"/>
        <v/>
      </c>
      <c r="BR23" s="59" t="str">
        <f t="shared" si="1"/>
        <v/>
      </c>
      <c r="BS23" s="59" t="str">
        <f t="shared" si="1"/>
        <v/>
      </c>
      <c r="BT23" s="59" t="str">
        <f t="shared" si="1"/>
        <v/>
      </c>
      <c r="BU23" s="59" t="str">
        <f t="shared" si="1"/>
        <v/>
      </c>
      <c r="BV23" s="59" t="str">
        <f t="shared" si="1"/>
        <v/>
      </c>
      <c r="BW23" s="59" t="str">
        <f t="shared" si="1"/>
        <v/>
      </c>
      <c r="BX23" s="59" t="str">
        <f t="shared" si="1"/>
        <v/>
      </c>
      <c r="BY23" s="59" t="str">
        <f t="shared" si="1"/>
        <v/>
      </c>
      <c r="BZ23" s="59" t="str">
        <f t="shared" si="1"/>
        <v/>
      </c>
      <c r="CA23" s="59" t="str">
        <f t="shared" si="1"/>
        <v/>
      </c>
      <c r="CB23" s="59" t="str">
        <f t="shared" si="1"/>
        <v/>
      </c>
      <c r="CC23" s="59" t="str">
        <f t="shared" si="1"/>
        <v/>
      </c>
      <c r="CD23" s="59" t="str">
        <f t="shared" si="1"/>
        <v/>
      </c>
      <c r="CE23" s="59" t="str">
        <f t="shared" si="1"/>
        <v/>
      </c>
      <c r="CF23" s="59" t="str">
        <f t="shared" si="1"/>
        <v/>
      </c>
      <c r="CG23" s="59" t="str">
        <f t="shared" si="1"/>
        <v/>
      </c>
      <c r="CH23" s="59" t="str">
        <f t="shared" si="1"/>
        <v/>
      </c>
      <c r="CI23" s="59" t="str">
        <f t="shared" si="1"/>
        <v/>
      </c>
      <c r="CJ23" s="59" t="str">
        <f t="shared" si="1"/>
        <v/>
      </c>
      <c r="CK23" s="59" t="str">
        <f t="shared" si="1"/>
        <v/>
      </c>
      <c r="CL23" s="59" t="str">
        <f t="shared" si="1"/>
        <v/>
      </c>
      <c r="CM23" s="59" t="str">
        <f t="shared" si="1"/>
        <v/>
      </c>
      <c r="CN23" s="59" t="str">
        <f t="shared" si="1"/>
        <v/>
      </c>
      <c r="CO23" s="59" t="str">
        <f t="shared" si="1"/>
        <v/>
      </c>
      <c r="CP23" s="59" t="str">
        <f t="shared" si="1"/>
        <v/>
      </c>
      <c r="CQ23" s="59" t="str">
        <f t="shared" si="1"/>
        <v/>
      </c>
      <c r="CR23" s="59" t="str">
        <f t="shared" si="1"/>
        <v/>
      </c>
      <c r="CS23" s="59" t="str">
        <f t="shared" si="1"/>
        <v/>
      </c>
      <c r="CT23" s="59" t="str">
        <f t="shared" si="1"/>
        <v/>
      </c>
      <c r="CU23" s="59" t="str">
        <f t="shared" si="1"/>
        <v/>
      </c>
      <c r="CV23" s="59" t="str">
        <f t="shared" si="1"/>
        <v/>
      </c>
      <c r="CW23" s="59" t="str">
        <f t="shared" si="1"/>
        <v/>
      </c>
      <c r="CX23" s="59" t="str">
        <f t="shared" si="1"/>
        <v/>
      </c>
      <c r="CY23" s="59" t="str">
        <f t="shared" si="1"/>
        <v/>
      </c>
    </row>
    <row r="24" spans="1:103" x14ac:dyDescent="0.2">
      <c r="A24" s="33"/>
      <c r="E24" s="32"/>
      <c r="I24" s="32"/>
      <c r="L24" s="32"/>
      <c r="M24" s="32"/>
      <c r="N24" s="32"/>
      <c r="O24" s="32"/>
      <c r="P24" s="32"/>
      <c r="Q24" s="32"/>
      <c r="R24" s="32"/>
      <c r="S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BK24" s="32"/>
      <c r="BL24" s="32"/>
      <c r="BM24" s="32"/>
      <c r="BN24" s="32"/>
      <c r="BO24" s="32"/>
      <c r="BW24" s="32"/>
      <c r="BX24" s="32"/>
      <c r="CK24" s="32"/>
      <c r="CO24" s="32"/>
      <c r="CP24" s="32"/>
      <c r="CQ24" s="32"/>
      <c r="CR24" s="32"/>
      <c r="CS24" s="32"/>
      <c r="CT24" s="32"/>
    </row>
  </sheetData>
  <mergeCells count="85">
    <mergeCell ref="CB5:CC7"/>
    <mergeCell ref="CN5:CN7"/>
    <mergeCell ref="CO5:CO7"/>
    <mergeCell ref="CX5:CY7"/>
    <mergeCell ref="CV5:CW7"/>
    <mergeCell ref="CT5:CU7"/>
    <mergeCell ref="CK5:CL7"/>
    <mergeCell ref="CP5:CQ7"/>
    <mergeCell ref="CR5:CS7"/>
    <mergeCell ref="BW5:BW7"/>
    <mergeCell ref="CD5:CD7"/>
    <mergeCell ref="CE5:CE7"/>
    <mergeCell ref="CJ5:CJ7"/>
    <mergeCell ref="BT5:BV7"/>
    <mergeCell ref="CM5:CM7"/>
    <mergeCell ref="CF5:CG7"/>
    <mergeCell ref="CH5:CI7"/>
    <mergeCell ref="BX5:BY7"/>
    <mergeCell ref="BZ5:CA7"/>
    <mergeCell ref="AS7:AS8"/>
    <mergeCell ref="AT7:AV7"/>
    <mergeCell ref="BB5:BB8"/>
    <mergeCell ref="AS5:AV6"/>
    <mergeCell ref="BR5:BR7"/>
    <mergeCell ref="BS5:BS7"/>
    <mergeCell ref="BG5:BG8"/>
    <mergeCell ref="BL4:CA4"/>
    <mergeCell ref="BD5:BD8"/>
    <mergeCell ref="BH5:BH8"/>
    <mergeCell ref="AO7:AO8"/>
    <mergeCell ref="Y5:AN5"/>
    <mergeCell ref="BL5:BM7"/>
    <mergeCell ref="BN5:BO7"/>
    <mergeCell ref="BP5:BP7"/>
    <mergeCell ref="BQ5:BQ7"/>
    <mergeCell ref="AP7:AR7"/>
    <mergeCell ref="AG6:AJ6"/>
    <mergeCell ref="AK6:AN6"/>
    <mergeCell ref="AO5:AR6"/>
    <mergeCell ref="AC7:AC8"/>
    <mergeCell ref="AD7:AF7"/>
    <mergeCell ref="AG7:AG8"/>
    <mergeCell ref="AH7:AJ7"/>
    <mergeCell ref="AK7:AK8"/>
    <mergeCell ref="AL7:AN7"/>
    <mergeCell ref="A4:A8"/>
    <mergeCell ref="B4:L5"/>
    <mergeCell ref="M4:AV4"/>
    <mergeCell ref="AW4:BK4"/>
    <mergeCell ref="BA5:BA8"/>
    <mergeCell ref="BI5:BI8"/>
    <mergeCell ref="BE5:BE8"/>
    <mergeCell ref="R7:T7"/>
    <mergeCell ref="B6:B8"/>
    <mergeCell ref="D6:D8"/>
    <mergeCell ref="N7:P7"/>
    <mergeCell ref="M7:M8"/>
    <mergeCell ref="BF5:BF8"/>
    <mergeCell ref="AY5:AY8"/>
    <mergeCell ref="AZ5:AZ8"/>
    <mergeCell ref="AW5:AW8"/>
    <mergeCell ref="AX5:AX8"/>
    <mergeCell ref="Q5:T6"/>
    <mergeCell ref="Z7:AB7"/>
    <mergeCell ref="AC6:AF6"/>
    <mergeCell ref="H6:H8"/>
    <mergeCell ref="G6:G8"/>
    <mergeCell ref="K6:K8"/>
    <mergeCell ref="U7:U8"/>
    <mergeCell ref="V7:X7"/>
    <mergeCell ref="Y7:Y8"/>
    <mergeCell ref="L6:L8"/>
    <mergeCell ref="M5:P6"/>
    <mergeCell ref="U5:X6"/>
    <mergeCell ref="Y6:AB6"/>
    <mergeCell ref="CB4:CY4"/>
    <mergeCell ref="J6:J8"/>
    <mergeCell ref="BK5:BK8"/>
    <mergeCell ref="C6:C8"/>
    <mergeCell ref="E6:E8"/>
    <mergeCell ref="F6:F8"/>
    <mergeCell ref="BJ5:BJ8"/>
    <mergeCell ref="Q7:Q8"/>
    <mergeCell ref="I6:I8"/>
    <mergeCell ref="BC5:BC8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  <ignoredErrors>
    <ignoredError sqref="L9:L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34"/>
  <sheetViews>
    <sheetView zoomScaleNormal="100" workbookViewId="0">
      <pane xSplit="1" ySplit="7" topLeftCell="B8" activePane="bottomRight" state="frozen"/>
      <selection activeCell="BV11" sqref="BV11"/>
      <selection pane="topRight" activeCell="BV11" sqref="BV11"/>
      <selection pane="bottomLeft" activeCell="BV11" sqref="BV11"/>
      <selection pane="bottomRight" activeCell="A8" sqref="A8"/>
    </sheetView>
  </sheetViews>
  <sheetFormatPr defaultRowHeight="12" x14ac:dyDescent="0.2"/>
  <cols>
    <col min="1" max="1" width="31" style="34" customWidth="1"/>
    <col min="2" max="14" width="15.5" style="31" customWidth="1"/>
    <col min="15" max="32" width="11.1640625" style="31" customWidth="1"/>
    <col min="33" max="47" width="16.83203125" style="31" customWidth="1"/>
    <col min="48" max="51" width="9.33203125" style="31"/>
    <col min="52" max="52" width="10.6640625" style="31" customWidth="1"/>
    <col min="53" max="53" width="11" style="31" customWidth="1"/>
    <col min="54" max="54" width="10.6640625" style="31" customWidth="1"/>
    <col min="55" max="55" width="11.1640625" style="31" customWidth="1"/>
    <col min="56" max="58" width="9.33203125" style="31"/>
    <col min="59" max="59" width="13.5" style="31" customWidth="1"/>
    <col min="60" max="63" width="9.33203125" style="31"/>
    <col min="64" max="65" width="10.33203125" style="31" customWidth="1"/>
    <col min="66" max="66" width="12.1640625" style="31" customWidth="1"/>
    <col min="67" max="82" width="10.33203125" style="31" customWidth="1"/>
    <col min="83" max="16384" width="9.33203125" style="31"/>
  </cols>
  <sheetData>
    <row r="1" spans="1:82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</row>
    <row r="2" spans="1:82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ht="14.25" customHeight="1" x14ac:dyDescent="0.25">
      <c r="A3" s="37" t="s">
        <v>295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</row>
    <row r="4" spans="1:82" s="39" customFormat="1" ht="12.75" customHeight="1" x14ac:dyDescent="0.2">
      <c r="A4" s="101" t="s">
        <v>190</v>
      </c>
      <c r="B4" s="106" t="s">
        <v>191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1"/>
      <c r="O4" s="110" t="s">
        <v>192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 t="s">
        <v>193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08" t="s">
        <v>194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20" t="s">
        <v>279</v>
      </c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</row>
    <row r="5" spans="1:82" s="39" customFormat="1" ht="12.75" customHeight="1" x14ac:dyDescent="0.2">
      <c r="A5" s="103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5"/>
      <c r="O5" s="110" t="s">
        <v>280</v>
      </c>
      <c r="P5" s="114"/>
      <c r="Q5" s="100" t="s">
        <v>207</v>
      </c>
      <c r="R5" s="101"/>
      <c r="S5" s="106" t="s">
        <v>208</v>
      </c>
      <c r="T5" s="101"/>
      <c r="U5" s="108" t="s">
        <v>281</v>
      </c>
      <c r="V5" s="109"/>
      <c r="W5" s="109"/>
      <c r="X5" s="109"/>
      <c r="Y5" s="109"/>
      <c r="Z5" s="109"/>
      <c r="AA5" s="109"/>
      <c r="AB5" s="109"/>
      <c r="AC5" s="118" t="s">
        <v>210</v>
      </c>
      <c r="AD5" s="114"/>
      <c r="AE5" s="114" t="s">
        <v>211</v>
      </c>
      <c r="AF5" s="114"/>
      <c r="AG5" s="114" t="s">
        <v>195</v>
      </c>
      <c r="AH5" s="114" t="s">
        <v>212</v>
      </c>
      <c r="AI5" s="114" t="s">
        <v>213</v>
      </c>
      <c r="AJ5" s="114" t="s">
        <v>214</v>
      </c>
      <c r="AK5" s="114" t="s">
        <v>215</v>
      </c>
      <c r="AL5" s="114" t="s">
        <v>216</v>
      </c>
      <c r="AM5" s="114" t="s">
        <v>217</v>
      </c>
      <c r="AN5" s="114" t="s">
        <v>218</v>
      </c>
      <c r="AO5" s="114" t="s">
        <v>219</v>
      </c>
      <c r="AP5" s="114" t="s">
        <v>220</v>
      </c>
      <c r="AQ5" s="114" t="s">
        <v>221</v>
      </c>
      <c r="AR5" s="114" t="s">
        <v>222</v>
      </c>
      <c r="AS5" s="114" t="s">
        <v>223</v>
      </c>
      <c r="AT5" s="114" t="s">
        <v>224</v>
      </c>
      <c r="AU5" s="114" t="s">
        <v>225</v>
      </c>
      <c r="AV5" s="110" t="s">
        <v>226</v>
      </c>
      <c r="AW5" s="114"/>
      <c r="AX5" s="114" t="s">
        <v>288</v>
      </c>
      <c r="AY5" s="114"/>
      <c r="AZ5" s="114" t="s">
        <v>282</v>
      </c>
      <c r="BA5" s="114" t="s">
        <v>229</v>
      </c>
      <c r="BB5" s="114" t="s">
        <v>230</v>
      </c>
      <c r="BC5" s="114" t="s">
        <v>231</v>
      </c>
      <c r="BD5" s="114" t="s">
        <v>232</v>
      </c>
      <c r="BE5" s="114"/>
      <c r="BF5" s="114"/>
      <c r="BG5" s="114" t="s">
        <v>233</v>
      </c>
      <c r="BH5" s="114" t="s">
        <v>234</v>
      </c>
      <c r="BI5" s="114"/>
      <c r="BJ5" s="114" t="s">
        <v>235</v>
      </c>
      <c r="BK5" s="114"/>
      <c r="BL5" s="114" t="s">
        <v>236</v>
      </c>
      <c r="BM5" s="114"/>
      <c r="BN5" s="114" t="s">
        <v>237</v>
      </c>
      <c r="BO5" s="114" t="s">
        <v>238</v>
      </c>
      <c r="BP5" s="114" t="s">
        <v>239</v>
      </c>
      <c r="BQ5" s="114"/>
      <c r="BR5" s="114" t="s">
        <v>240</v>
      </c>
      <c r="BS5" s="114"/>
      <c r="BT5" s="114" t="s">
        <v>241</v>
      </c>
      <c r="BU5" s="114" t="s">
        <v>242</v>
      </c>
      <c r="BV5" s="114"/>
      <c r="BW5" s="112" t="s">
        <v>243</v>
      </c>
      <c r="BX5" s="112" t="s">
        <v>244</v>
      </c>
      <c r="BY5" s="114" t="s">
        <v>246</v>
      </c>
      <c r="BZ5" s="114"/>
      <c r="CA5" s="114" t="s">
        <v>247</v>
      </c>
      <c r="CB5" s="114"/>
      <c r="CC5" s="114" t="s">
        <v>248</v>
      </c>
      <c r="CD5" s="108"/>
    </row>
    <row r="6" spans="1:82" s="39" customFormat="1" ht="79.5" customHeight="1" x14ac:dyDescent="0.2">
      <c r="A6" s="103"/>
      <c r="B6" s="101" t="s">
        <v>195</v>
      </c>
      <c r="C6" s="112" t="s">
        <v>196</v>
      </c>
      <c r="D6" s="112" t="s">
        <v>290</v>
      </c>
      <c r="E6" s="112" t="s">
        <v>197</v>
      </c>
      <c r="F6" s="112" t="s">
        <v>198</v>
      </c>
      <c r="G6" s="112" t="s">
        <v>199</v>
      </c>
      <c r="H6" s="112" t="s">
        <v>200</v>
      </c>
      <c r="I6" s="112" t="s">
        <v>201</v>
      </c>
      <c r="J6" s="112" t="s">
        <v>202</v>
      </c>
      <c r="K6" s="112" t="s">
        <v>291</v>
      </c>
      <c r="L6" s="112" t="s">
        <v>292</v>
      </c>
      <c r="M6" s="112" t="s">
        <v>293</v>
      </c>
      <c r="N6" s="112" t="s">
        <v>225</v>
      </c>
      <c r="O6" s="110"/>
      <c r="P6" s="114"/>
      <c r="Q6" s="104"/>
      <c r="R6" s="105"/>
      <c r="S6" s="107"/>
      <c r="T6" s="105"/>
      <c r="U6" s="108" t="s">
        <v>283</v>
      </c>
      <c r="V6" s="110"/>
      <c r="W6" s="114" t="s">
        <v>250</v>
      </c>
      <c r="X6" s="114"/>
      <c r="Y6" s="114" t="s">
        <v>251</v>
      </c>
      <c r="Z6" s="114"/>
      <c r="AA6" s="114" t="s">
        <v>252</v>
      </c>
      <c r="AB6" s="108"/>
      <c r="AC6" s="118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0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7"/>
      <c r="BX6" s="117"/>
      <c r="BY6" s="114"/>
      <c r="BZ6" s="114"/>
      <c r="CA6" s="114"/>
      <c r="CB6" s="114"/>
      <c r="CC6" s="114"/>
      <c r="CD6" s="108"/>
    </row>
    <row r="7" spans="1:82" s="41" customFormat="1" ht="63" customHeight="1" x14ac:dyDescent="0.2">
      <c r="A7" s="105"/>
      <c r="B7" s="10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2" t="s">
        <v>253</v>
      </c>
      <c r="P7" s="14" t="s">
        <v>254</v>
      </c>
      <c r="Q7" s="12" t="s">
        <v>253</v>
      </c>
      <c r="R7" s="14" t="s">
        <v>254</v>
      </c>
      <c r="S7" s="12" t="s">
        <v>253</v>
      </c>
      <c r="T7" s="14" t="s">
        <v>254</v>
      </c>
      <c r="U7" s="12" t="s">
        <v>253</v>
      </c>
      <c r="V7" s="14" t="s">
        <v>254</v>
      </c>
      <c r="W7" s="12" t="s">
        <v>253</v>
      </c>
      <c r="X7" s="14" t="s">
        <v>254</v>
      </c>
      <c r="Y7" s="12" t="s">
        <v>253</v>
      </c>
      <c r="Z7" s="14" t="s">
        <v>254</v>
      </c>
      <c r="AA7" s="12" t="s">
        <v>253</v>
      </c>
      <c r="AB7" s="40" t="s">
        <v>254</v>
      </c>
      <c r="AC7" s="12" t="s">
        <v>284</v>
      </c>
      <c r="AD7" s="14" t="s">
        <v>285</v>
      </c>
      <c r="AE7" s="12" t="s">
        <v>284</v>
      </c>
      <c r="AF7" s="14" t="s">
        <v>285</v>
      </c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2" t="s">
        <v>253</v>
      </c>
      <c r="AW7" s="14" t="s">
        <v>255</v>
      </c>
      <c r="AX7" s="12" t="s">
        <v>253</v>
      </c>
      <c r="AY7" s="14" t="s">
        <v>255</v>
      </c>
      <c r="AZ7" s="14" t="s">
        <v>255</v>
      </c>
      <c r="BA7" s="14" t="s">
        <v>255</v>
      </c>
      <c r="BB7" s="14" t="s">
        <v>255</v>
      </c>
      <c r="BC7" s="14" t="s">
        <v>255</v>
      </c>
      <c r="BD7" s="14" t="s">
        <v>256</v>
      </c>
      <c r="BE7" s="14" t="s">
        <v>255</v>
      </c>
      <c r="BF7" s="14" t="s">
        <v>257</v>
      </c>
      <c r="BG7" s="14" t="s">
        <v>255</v>
      </c>
      <c r="BH7" s="14" t="s">
        <v>256</v>
      </c>
      <c r="BI7" s="14" t="s">
        <v>255</v>
      </c>
      <c r="BJ7" s="14" t="s">
        <v>256</v>
      </c>
      <c r="BK7" s="14" t="s">
        <v>255</v>
      </c>
      <c r="BL7" s="14" t="s">
        <v>256</v>
      </c>
      <c r="BM7" s="14" t="s">
        <v>255</v>
      </c>
      <c r="BN7" s="14" t="s">
        <v>255</v>
      </c>
      <c r="BO7" s="14" t="s">
        <v>255</v>
      </c>
      <c r="BP7" s="14" t="s">
        <v>255</v>
      </c>
      <c r="BQ7" s="14" t="s">
        <v>257</v>
      </c>
      <c r="BR7" s="14" t="s">
        <v>255</v>
      </c>
      <c r="BS7" s="14" t="s">
        <v>257</v>
      </c>
      <c r="BT7" s="14" t="s">
        <v>255</v>
      </c>
      <c r="BU7" s="12" t="s">
        <v>253</v>
      </c>
      <c r="BV7" s="14" t="s">
        <v>254</v>
      </c>
      <c r="BW7" s="14" t="s">
        <v>255</v>
      </c>
      <c r="BX7" s="14" t="s">
        <v>255</v>
      </c>
      <c r="BY7" s="14" t="s">
        <v>256</v>
      </c>
      <c r="BZ7" s="14" t="s">
        <v>255</v>
      </c>
      <c r="CA7" s="14" t="s">
        <v>256</v>
      </c>
      <c r="CB7" s="14" t="s">
        <v>255</v>
      </c>
      <c r="CC7" s="14" t="s">
        <v>256</v>
      </c>
      <c r="CD7" s="11" t="s">
        <v>255</v>
      </c>
    </row>
    <row r="8" spans="1:82" ht="16.5" customHeight="1" x14ac:dyDescent="0.2">
      <c r="A8" s="57" t="s">
        <v>323</v>
      </c>
      <c r="B8" s="54">
        <v>24784</v>
      </c>
      <c r="C8" s="54">
        <v>3193</v>
      </c>
      <c r="D8" s="54">
        <v>1048</v>
      </c>
      <c r="E8" s="54">
        <v>7021</v>
      </c>
      <c r="F8" s="54">
        <v>1870</v>
      </c>
      <c r="G8" s="54">
        <v>8117</v>
      </c>
      <c r="H8" s="54">
        <v>298</v>
      </c>
      <c r="I8" s="54">
        <v>736</v>
      </c>
      <c r="J8" s="54">
        <v>107</v>
      </c>
      <c r="K8" s="54">
        <v>1769</v>
      </c>
      <c r="L8" s="54">
        <v>5</v>
      </c>
      <c r="M8" s="54">
        <v>1</v>
      </c>
      <c r="N8" s="54">
        <v>619</v>
      </c>
      <c r="O8" s="54">
        <v>24481</v>
      </c>
      <c r="P8" s="54">
        <v>38009</v>
      </c>
      <c r="Q8" s="54">
        <v>6947</v>
      </c>
      <c r="R8" s="54">
        <v>11563</v>
      </c>
      <c r="S8" s="54">
        <v>1949</v>
      </c>
      <c r="T8" s="54">
        <v>3457</v>
      </c>
      <c r="U8" s="54">
        <v>15585</v>
      </c>
      <c r="V8" s="54">
        <v>22989</v>
      </c>
      <c r="W8" s="54">
        <v>4414</v>
      </c>
      <c r="X8" s="54">
        <v>6739</v>
      </c>
      <c r="Y8" s="54">
        <v>918</v>
      </c>
      <c r="Z8" s="54">
        <v>1433</v>
      </c>
      <c r="AA8" s="54">
        <v>10253</v>
      </c>
      <c r="AB8" s="54">
        <v>14817</v>
      </c>
      <c r="AC8" s="54">
        <v>7196</v>
      </c>
      <c r="AD8" s="54">
        <v>12128</v>
      </c>
      <c r="AE8" s="54">
        <v>44525</v>
      </c>
      <c r="AF8" s="54">
        <v>77997</v>
      </c>
      <c r="AG8" s="54">
        <v>19258</v>
      </c>
      <c r="AH8" s="54">
        <v>4621</v>
      </c>
      <c r="AI8" s="54">
        <v>1307</v>
      </c>
      <c r="AJ8" s="54">
        <v>1495</v>
      </c>
      <c r="AK8" s="54">
        <v>1474</v>
      </c>
      <c r="AL8" s="54">
        <v>1938</v>
      </c>
      <c r="AM8" s="54">
        <v>2249</v>
      </c>
      <c r="AN8" s="54">
        <v>730</v>
      </c>
      <c r="AO8" s="54">
        <v>705</v>
      </c>
      <c r="AP8" s="54">
        <v>639</v>
      </c>
      <c r="AQ8" s="54">
        <v>589</v>
      </c>
      <c r="AR8" s="54">
        <v>1648</v>
      </c>
      <c r="AS8" s="54">
        <v>795</v>
      </c>
      <c r="AT8" s="54">
        <v>846</v>
      </c>
      <c r="AU8" s="54">
        <v>222</v>
      </c>
      <c r="AV8" s="54">
        <v>70091</v>
      </c>
      <c r="AW8" s="54">
        <v>139186</v>
      </c>
      <c r="AX8" s="54">
        <v>88571</v>
      </c>
      <c r="AY8" s="54">
        <v>185691</v>
      </c>
      <c r="AZ8" s="54">
        <v>114117</v>
      </c>
      <c r="BA8" s="54">
        <v>2097</v>
      </c>
      <c r="BB8" s="54">
        <v>12589</v>
      </c>
      <c r="BC8" s="54">
        <v>2479</v>
      </c>
      <c r="BD8" s="54">
        <v>1267</v>
      </c>
      <c r="BE8" s="54">
        <v>4767</v>
      </c>
      <c r="BF8" s="54">
        <v>4743</v>
      </c>
      <c r="BG8" s="54">
        <v>4287</v>
      </c>
      <c r="BH8" s="54">
        <v>10964</v>
      </c>
      <c r="BI8" s="54">
        <v>21678</v>
      </c>
      <c r="BJ8" s="54">
        <v>1800</v>
      </c>
      <c r="BK8" s="54">
        <v>3844</v>
      </c>
      <c r="BL8" s="54">
        <v>1543</v>
      </c>
      <c r="BM8" s="54">
        <v>2301</v>
      </c>
      <c r="BN8" s="54">
        <v>7493</v>
      </c>
      <c r="BO8" s="54">
        <v>2046</v>
      </c>
      <c r="BP8" s="54">
        <v>3764</v>
      </c>
      <c r="BQ8" s="54">
        <v>3598</v>
      </c>
      <c r="BR8" s="54">
        <v>4099</v>
      </c>
      <c r="BS8" s="54">
        <v>3365</v>
      </c>
      <c r="BT8" s="54">
        <v>15082</v>
      </c>
      <c r="BU8" s="54">
        <v>1979</v>
      </c>
      <c r="BV8" s="54">
        <v>3426</v>
      </c>
      <c r="BW8" s="54">
        <v>125</v>
      </c>
      <c r="BX8" s="54">
        <v>399</v>
      </c>
      <c r="BY8" s="54">
        <v>21033</v>
      </c>
      <c r="BZ8" s="54">
        <v>43889</v>
      </c>
      <c r="CA8" s="54">
        <v>5390</v>
      </c>
      <c r="CB8" s="54">
        <v>8904</v>
      </c>
      <c r="CC8" s="54">
        <v>9558</v>
      </c>
      <c r="CD8" s="54">
        <v>21604</v>
      </c>
    </row>
    <row r="9" spans="1:82" ht="16.5" customHeight="1" x14ac:dyDescent="0.2">
      <c r="A9" s="42" t="s">
        <v>320</v>
      </c>
      <c r="B9" s="54">
        <v>10136</v>
      </c>
      <c r="C9" s="54">
        <v>675</v>
      </c>
      <c r="D9" s="54">
        <v>166</v>
      </c>
      <c r="E9" s="54">
        <v>4388</v>
      </c>
      <c r="F9" s="54">
        <v>527</v>
      </c>
      <c r="G9" s="54">
        <v>1781</v>
      </c>
      <c r="H9" s="54">
        <v>261</v>
      </c>
      <c r="I9" s="54">
        <v>170</v>
      </c>
      <c r="J9" s="54">
        <v>45</v>
      </c>
      <c r="K9" s="54">
        <v>1610</v>
      </c>
      <c r="L9" s="54">
        <v>4</v>
      </c>
      <c r="M9" s="54">
        <v>0</v>
      </c>
      <c r="N9" s="54">
        <v>509</v>
      </c>
      <c r="O9" s="54">
        <v>10136</v>
      </c>
      <c r="P9" s="54">
        <v>15142</v>
      </c>
      <c r="Q9" s="54">
        <v>1421</v>
      </c>
      <c r="R9" s="54">
        <v>2307</v>
      </c>
      <c r="S9" s="54">
        <v>758</v>
      </c>
      <c r="T9" s="54">
        <v>1406</v>
      </c>
      <c r="U9" s="54">
        <v>7957</v>
      </c>
      <c r="V9" s="54">
        <v>11429</v>
      </c>
      <c r="W9" s="54">
        <v>1448</v>
      </c>
      <c r="X9" s="54">
        <v>2087</v>
      </c>
      <c r="Y9" s="54">
        <v>455</v>
      </c>
      <c r="Z9" s="54">
        <v>716</v>
      </c>
      <c r="AA9" s="54">
        <v>6054</v>
      </c>
      <c r="AB9" s="54">
        <v>8626</v>
      </c>
      <c r="AC9" s="54">
        <v>1768</v>
      </c>
      <c r="AD9" s="54">
        <v>2901</v>
      </c>
      <c r="AE9" s="54">
        <v>17719</v>
      </c>
      <c r="AF9" s="54">
        <v>29518</v>
      </c>
      <c r="AG9" s="54">
        <v>3151</v>
      </c>
      <c r="AH9" s="54">
        <v>1183</v>
      </c>
      <c r="AI9" s="54">
        <v>221</v>
      </c>
      <c r="AJ9" s="54">
        <v>331</v>
      </c>
      <c r="AK9" s="54">
        <v>127</v>
      </c>
      <c r="AL9" s="54">
        <v>185</v>
      </c>
      <c r="AM9" s="54">
        <v>329</v>
      </c>
      <c r="AN9" s="54">
        <v>112</v>
      </c>
      <c r="AO9" s="54">
        <v>103</v>
      </c>
      <c r="AP9" s="54">
        <v>43</v>
      </c>
      <c r="AQ9" s="54">
        <v>128</v>
      </c>
      <c r="AR9" s="54">
        <v>177</v>
      </c>
      <c r="AS9" s="54">
        <v>106</v>
      </c>
      <c r="AT9" s="54">
        <v>79</v>
      </c>
      <c r="AU9" s="54">
        <v>27</v>
      </c>
      <c r="AV9" s="54">
        <v>12372</v>
      </c>
      <c r="AW9" s="54">
        <v>21310</v>
      </c>
      <c r="AX9" s="54">
        <v>16780</v>
      </c>
      <c r="AY9" s="54">
        <v>26000</v>
      </c>
      <c r="AZ9" s="54">
        <v>23507</v>
      </c>
      <c r="BA9" s="54">
        <v>144</v>
      </c>
      <c r="BB9" s="54">
        <v>592</v>
      </c>
      <c r="BC9" s="54">
        <v>146</v>
      </c>
      <c r="BD9" s="54">
        <v>11</v>
      </c>
      <c r="BE9" s="54">
        <v>13</v>
      </c>
      <c r="BF9" s="54">
        <v>10</v>
      </c>
      <c r="BG9" s="54">
        <v>762</v>
      </c>
      <c r="BH9" s="54">
        <v>2932</v>
      </c>
      <c r="BI9" s="54">
        <v>5452</v>
      </c>
      <c r="BJ9" s="54">
        <v>77</v>
      </c>
      <c r="BK9" s="54">
        <v>163</v>
      </c>
      <c r="BL9" s="54">
        <v>160</v>
      </c>
      <c r="BM9" s="54">
        <v>278</v>
      </c>
      <c r="BN9" s="54">
        <v>141</v>
      </c>
      <c r="BO9" s="54">
        <v>54</v>
      </c>
      <c r="BP9" s="54">
        <v>115</v>
      </c>
      <c r="BQ9" s="54">
        <v>129</v>
      </c>
      <c r="BR9" s="54">
        <v>68</v>
      </c>
      <c r="BS9" s="54">
        <v>69</v>
      </c>
      <c r="BT9" s="54">
        <v>551</v>
      </c>
      <c r="BU9" s="54">
        <v>617</v>
      </c>
      <c r="BV9" s="54">
        <v>1014</v>
      </c>
      <c r="BW9" s="54">
        <v>36</v>
      </c>
      <c r="BX9" s="54">
        <v>166</v>
      </c>
      <c r="BY9" s="54">
        <v>5891</v>
      </c>
      <c r="BZ9" s="54">
        <v>11216</v>
      </c>
      <c r="CA9" s="54">
        <v>197</v>
      </c>
      <c r="CB9" s="54">
        <v>358</v>
      </c>
      <c r="CC9" s="54">
        <v>1919</v>
      </c>
      <c r="CD9" s="54">
        <v>3477</v>
      </c>
    </row>
    <row r="10" spans="1:82" ht="16.5" customHeight="1" x14ac:dyDescent="0.2">
      <c r="A10" s="42" t="s">
        <v>319</v>
      </c>
      <c r="B10" s="54">
        <v>1309</v>
      </c>
      <c r="C10" s="54">
        <v>220</v>
      </c>
      <c r="D10" s="54">
        <v>28</v>
      </c>
      <c r="E10" s="54">
        <v>378</v>
      </c>
      <c r="F10" s="54">
        <v>133</v>
      </c>
      <c r="G10" s="54">
        <v>466</v>
      </c>
      <c r="H10" s="54">
        <v>2</v>
      </c>
      <c r="I10" s="54">
        <v>41</v>
      </c>
      <c r="J10" s="54">
        <v>8</v>
      </c>
      <c r="K10" s="54">
        <v>26</v>
      </c>
      <c r="L10" s="54">
        <v>0</v>
      </c>
      <c r="M10" s="54">
        <v>0</v>
      </c>
      <c r="N10" s="54">
        <v>7</v>
      </c>
      <c r="O10" s="54">
        <v>1267</v>
      </c>
      <c r="P10" s="54">
        <v>1866</v>
      </c>
      <c r="Q10" s="54">
        <v>407</v>
      </c>
      <c r="R10" s="54">
        <v>601</v>
      </c>
      <c r="S10" s="54">
        <v>185</v>
      </c>
      <c r="T10" s="54">
        <v>298</v>
      </c>
      <c r="U10" s="54">
        <v>675</v>
      </c>
      <c r="V10" s="54">
        <v>967</v>
      </c>
      <c r="W10" s="54">
        <v>204</v>
      </c>
      <c r="X10" s="54">
        <v>310</v>
      </c>
      <c r="Y10" s="54">
        <v>64</v>
      </c>
      <c r="Z10" s="54">
        <v>105</v>
      </c>
      <c r="AA10" s="54">
        <v>407</v>
      </c>
      <c r="AB10" s="54">
        <v>552</v>
      </c>
      <c r="AC10" s="54">
        <v>418</v>
      </c>
      <c r="AD10" s="54">
        <v>644</v>
      </c>
      <c r="AE10" s="54">
        <v>1980</v>
      </c>
      <c r="AF10" s="54">
        <v>3071</v>
      </c>
      <c r="AG10" s="54">
        <v>1627</v>
      </c>
      <c r="AH10" s="54">
        <v>302</v>
      </c>
      <c r="AI10" s="54">
        <v>59</v>
      </c>
      <c r="AJ10" s="54">
        <v>92</v>
      </c>
      <c r="AK10" s="54">
        <v>154</v>
      </c>
      <c r="AL10" s="54">
        <v>209</v>
      </c>
      <c r="AM10" s="54">
        <v>209</v>
      </c>
      <c r="AN10" s="54">
        <v>82</v>
      </c>
      <c r="AO10" s="54">
        <v>91</v>
      </c>
      <c r="AP10" s="54">
        <v>83</v>
      </c>
      <c r="AQ10" s="54">
        <v>88</v>
      </c>
      <c r="AR10" s="54">
        <v>73</v>
      </c>
      <c r="AS10" s="54">
        <v>28</v>
      </c>
      <c r="AT10" s="54">
        <v>128</v>
      </c>
      <c r="AU10" s="54">
        <v>29</v>
      </c>
      <c r="AV10" s="54">
        <v>4569</v>
      </c>
      <c r="AW10" s="54">
        <v>12797</v>
      </c>
      <c r="AX10" s="54">
        <v>6145</v>
      </c>
      <c r="AY10" s="54">
        <v>20629</v>
      </c>
      <c r="AZ10" s="54">
        <v>8122</v>
      </c>
      <c r="BA10" s="54">
        <v>1475</v>
      </c>
      <c r="BB10" s="54">
        <v>1190</v>
      </c>
      <c r="BC10" s="54">
        <v>722</v>
      </c>
      <c r="BD10" s="54">
        <v>334</v>
      </c>
      <c r="BE10" s="54">
        <v>2035</v>
      </c>
      <c r="BF10" s="54">
        <v>1182</v>
      </c>
      <c r="BG10" s="54">
        <v>292</v>
      </c>
      <c r="BH10" s="54">
        <v>1459</v>
      </c>
      <c r="BI10" s="54">
        <v>3019</v>
      </c>
      <c r="BJ10" s="54">
        <v>448</v>
      </c>
      <c r="BK10" s="54">
        <v>926</v>
      </c>
      <c r="BL10" s="54">
        <v>107</v>
      </c>
      <c r="BM10" s="54">
        <v>181</v>
      </c>
      <c r="BN10" s="54">
        <v>287</v>
      </c>
      <c r="BO10" s="54">
        <v>276</v>
      </c>
      <c r="BP10" s="54">
        <v>348</v>
      </c>
      <c r="BQ10" s="54">
        <v>530</v>
      </c>
      <c r="BR10" s="54">
        <v>70</v>
      </c>
      <c r="BS10" s="54">
        <v>82</v>
      </c>
      <c r="BT10" s="54">
        <v>1977</v>
      </c>
      <c r="BU10" s="54">
        <v>173</v>
      </c>
      <c r="BV10" s="54">
        <v>251</v>
      </c>
      <c r="BW10" s="54">
        <v>3</v>
      </c>
      <c r="BX10" s="54">
        <v>30</v>
      </c>
      <c r="BY10" s="54">
        <v>1708</v>
      </c>
      <c r="BZ10" s="54">
        <v>4533</v>
      </c>
      <c r="CA10" s="54">
        <v>268</v>
      </c>
      <c r="CB10" s="54">
        <v>500</v>
      </c>
      <c r="CC10" s="54">
        <v>1775</v>
      </c>
      <c r="CD10" s="54">
        <v>7872</v>
      </c>
    </row>
    <row r="11" spans="1:82" ht="16.5" customHeight="1" x14ac:dyDescent="0.2">
      <c r="A11" s="42" t="s">
        <v>317</v>
      </c>
      <c r="B11" s="54">
        <v>2204</v>
      </c>
      <c r="C11" s="54">
        <v>296</v>
      </c>
      <c r="D11" s="54">
        <v>65</v>
      </c>
      <c r="E11" s="54">
        <v>520</v>
      </c>
      <c r="F11" s="54">
        <v>179</v>
      </c>
      <c r="G11" s="54">
        <v>1030</v>
      </c>
      <c r="H11" s="54">
        <v>1</v>
      </c>
      <c r="I11" s="54">
        <v>83</v>
      </c>
      <c r="J11" s="54">
        <v>4</v>
      </c>
      <c r="K11" s="54">
        <v>18</v>
      </c>
      <c r="L11" s="54">
        <v>0</v>
      </c>
      <c r="M11" s="54">
        <v>0</v>
      </c>
      <c r="N11" s="54">
        <v>8</v>
      </c>
      <c r="O11" s="54">
        <v>2103</v>
      </c>
      <c r="P11" s="54">
        <v>2913</v>
      </c>
      <c r="Q11" s="54">
        <v>408</v>
      </c>
      <c r="R11" s="54">
        <v>576</v>
      </c>
      <c r="S11" s="54">
        <v>143</v>
      </c>
      <c r="T11" s="54">
        <v>198</v>
      </c>
      <c r="U11" s="54">
        <v>1552</v>
      </c>
      <c r="V11" s="54">
        <v>2139</v>
      </c>
      <c r="W11" s="54">
        <v>577</v>
      </c>
      <c r="X11" s="54">
        <v>836</v>
      </c>
      <c r="Y11" s="54">
        <v>59</v>
      </c>
      <c r="Z11" s="54">
        <v>78</v>
      </c>
      <c r="AA11" s="54">
        <v>916</v>
      </c>
      <c r="AB11" s="54">
        <v>1225</v>
      </c>
      <c r="AC11" s="54">
        <v>593</v>
      </c>
      <c r="AD11" s="54">
        <v>877</v>
      </c>
      <c r="AE11" s="54">
        <v>2012</v>
      </c>
      <c r="AF11" s="54">
        <v>3205</v>
      </c>
      <c r="AG11" s="54">
        <v>1550</v>
      </c>
      <c r="AH11" s="54">
        <v>345</v>
      </c>
      <c r="AI11" s="54">
        <v>105</v>
      </c>
      <c r="AJ11" s="54">
        <v>80</v>
      </c>
      <c r="AK11" s="54">
        <v>144</v>
      </c>
      <c r="AL11" s="54">
        <v>175</v>
      </c>
      <c r="AM11" s="54">
        <v>250</v>
      </c>
      <c r="AN11" s="54">
        <v>50</v>
      </c>
      <c r="AO11" s="54">
        <v>47</v>
      </c>
      <c r="AP11" s="54">
        <v>72</v>
      </c>
      <c r="AQ11" s="54">
        <v>20</v>
      </c>
      <c r="AR11" s="54">
        <v>120</v>
      </c>
      <c r="AS11" s="54">
        <v>66</v>
      </c>
      <c r="AT11" s="54">
        <v>61</v>
      </c>
      <c r="AU11" s="54">
        <v>15</v>
      </c>
      <c r="AV11" s="54">
        <v>7737</v>
      </c>
      <c r="AW11" s="54">
        <v>14351</v>
      </c>
      <c r="AX11" s="54">
        <v>9840</v>
      </c>
      <c r="AY11" s="54">
        <v>26192</v>
      </c>
      <c r="AZ11" s="54">
        <v>10876</v>
      </c>
      <c r="BA11" s="54">
        <v>84</v>
      </c>
      <c r="BB11" s="54">
        <v>1544</v>
      </c>
      <c r="BC11" s="54">
        <v>186</v>
      </c>
      <c r="BD11" s="54">
        <v>67</v>
      </c>
      <c r="BE11" s="54">
        <v>284</v>
      </c>
      <c r="BF11" s="54">
        <v>234</v>
      </c>
      <c r="BG11" s="54">
        <v>484</v>
      </c>
      <c r="BH11" s="54">
        <v>830</v>
      </c>
      <c r="BI11" s="54">
        <v>1776</v>
      </c>
      <c r="BJ11" s="54">
        <v>285</v>
      </c>
      <c r="BK11" s="54">
        <v>704</v>
      </c>
      <c r="BL11" s="54">
        <v>222</v>
      </c>
      <c r="BM11" s="54">
        <v>272</v>
      </c>
      <c r="BN11" s="54">
        <v>253</v>
      </c>
      <c r="BO11" s="54">
        <v>136</v>
      </c>
      <c r="BP11" s="54">
        <v>314</v>
      </c>
      <c r="BQ11" s="54">
        <v>381</v>
      </c>
      <c r="BR11" s="54">
        <v>371</v>
      </c>
      <c r="BS11" s="54">
        <v>466</v>
      </c>
      <c r="BT11" s="54">
        <v>548</v>
      </c>
      <c r="BU11" s="54">
        <v>153</v>
      </c>
      <c r="BV11" s="54">
        <v>258</v>
      </c>
      <c r="BW11" s="54">
        <v>4</v>
      </c>
      <c r="BX11" s="54">
        <v>30</v>
      </c>
      <c r="BY11" s="54">
        <v>1949</v>
      </c>
      <c r="BZ11" s="54">
        <v>4007</v>
      </c>
      <c r="CA11" s="54">
        <v>1696</v>
      </c>
      <c r="CB11" s="54">
        <v>2526</v>
      </c>
      <c r="CC11" s="54">
        <v>1254</v>
      </c>
      <c r="CD11" s="54">
        <v>1798</v>
      </c>
    </row>
    <row r="12" spans="1:82" ht="16.5" customHeight="1" x14ac:dyDescent="0.2">
      <c r="A12" s="42" t="s">
        <v>316</v>
      </c>
      <c r="B12" s="54">
        <v>1454</v>
      </c>
      <c r="C12" s="54">
        <v>236</v>
      </c>
      <c r="D12" s="54">
        <v>52</v>
      </c>
      <c r="E12" s="54">
        <v>413</v>
      </c>
      <c r="F12" s="54">
        <v>125</v>
      </c>
      <c r="G12" s="54">
        <v>547</v>
      </c>
      <c r="H12" s="54">
        <v>0</v>
      </c>
      <c r="I12" s="54">
        <v>51</v>
      </c>
      <c r="J12" s="54">
        <v>4</v>
      </c>
      <c r="K12" s="54">
        <v>6</v>
      </c>
      <c r="L12" s="54">
        <v>0</v>
      </c>
      <c r="M12" s="54">
        <v>0</v>
      </c>
      <c r="N12" s="54">
        <v>20</v>
      </c>
      <c r="O12" s="54">
        <v>1371</v>
      </c>
      <c r="P12" s="54">
        <v>1649</v>
      </c>
      <c r="Q12" s="54">
        <v>301</v>
      </c>
      <c r="R12" s="54">
        <v>408</v>
      </c>
      <c r="S12" s="54">
        <v>55</v>
      </c>
      <c r="T12" s="54">
        <v>65</v>
      </c>
      <c r="U12" s="54">
        <v>1015</v>
      </c>
      <c r="V12" s="54">
        <v>1176</v>
      </c>
      <c r="W12" s="54">
        <v>508</v>
      </c>
      <c r="X12" s="54">
        <v>528</v>
      </c>
      <c r="Y12" s="54">
        <v>47</v>
      </c>
      <c r="Z12" s="54">
        <v>59</v>
      </c>
      <c r="AA12" s="54">
        <v>460</v>
      </c>
      <c r="AB12" s="54">
        <v>589</v>
      </c>
      <c r="AC12" s="54">
        <v>323</v>
      </c>
      <c r="AD12" s="54">
        <v>536</v>
      </c>
      <c r="AE12" s="54">
        <v>944</v>
      </c>
      <c r="AF12" s="54">
        <v>1491</v>
      </c>
      <c r="AG12" s="54">
        <v>752</v>
      </c>
      <c r="AH12" s="54">
        <v>151</v>
      </c>
      <c r="AI12" s="54">
        <v>42</v>
      </c>
      <c r="AJ12" s="54">
        <v>52</v>
      </c>
      <c r="AK12" s="54">
        <v>51</v>
      </c>
      <c r="AL12" s="54">
        <v>97</v>
      </c>
      <c r="AM12" s="54">
        <v>97</v>
      </c>
      <c r="AN12" s="54">
        <v>42</v>
      </c>
      <c r="AO12" s="54">
        <v>31</v>
      </c>
      <c r="AP12" s="54">
        <v>16</v>
      </c>
      <c r="AQ12" s="54">
        <v>15</v>
      </c>
      <c r="AR12" s="54">
        <v>63</v>
      </c>
      <c r="AS12" s="54">
        <v>42</v>
      </c>
      <c r="AT12" s="54">
        <v>42</v>
      </c>
      <c r="AU12" s="54">
        <v>11</v>
      </c>
      <c r="AV12" s="54">
        <v>4543</v>
      </c>
      <c r="AW12" s="54">
        <v>8616</v>
      </c>
      <c r="AX12" s="54">
        <v>4753</v>
      </c>
      <c r="AY12" s="54">
        <v>8068</v>
      </c>
      <c r="AZ12" s="54">
        <v>4518</v>
      </c>
      <c r="BA12" s="54">
        <v>11</v>
      </c>
      <c r="BB12" s="54">
        <v>1078</v>
      </c>
      <c r="BC12" s="54">
        <v>157</v>
      </c>
      <c r="BD12" s="54">
        <v>68</v>
      </c>
      <c r="BE12" s="54">
        <v>139</v>
      </c>
      <c r="BF12" s="54">
        <v>96</v>
      </c>
      <c r="BG12" s="54">
        <v>237</v>
      </c>
      <c r="BH12" s="54">
        <v>350</v>
      </c>
      <c r="BI12" s="54">
        <v>548</v>
      </c>
      <c r="BJ12" s="54">
        <v>33</v>
      </c>
      <c r="BK12" s="54">
        <v>95</v>
      </c>
      <c r="BL12" s="54">
        <v>108</v>
      </c>
      <c r="BM12" s="54">
        <v>130</v>
      </c>
      <c r="BN12" s="54">
        <v>375</v>
      </c>
      <c r="BO12" s="54">
        <v>16</v>
      </c>
      <c r="BP12" s="54">
        <v>93</v>
      </c>
      <c r="BQ12" s="54">
        <v>95</v>
      </c>
      <c r="BR12" s="54">
        <v>12</v>
      </c>
      <c r="BS12" s="54">
        <v>13</v>
      </c>
      <c r="BT12" s="54">
        <v>694</v>
      </c>
      <c r="BU12" s="54">
        <v>49</v>
      </c>
      <c r="BV12" s="54">
        <v>65</v>
      </c>
      <c r="BW12" s="54">
        <v>0</v>
      </c>
      <c r="BX12" s="54">
        <v>13</v>
      </c>
      <c r="BY12" s="54">
        <v>1063</v>
      </c>
      <c r="BZ12" s="54">
        <v>1881</v>
      </c>
      <c r="CA12" s="54">
        <v>339</v>
      </c>
      <c r="CB12" s="54">
        <v>418</v>
      </c>
      <c r="CC12" s="54">
        <v>698</v>
      </c>
      <c r="CD12" s="54">
        <v>942</v>
      </c>
    </row>
    <row r="13" spans="1:82" ht="16.5" customHeight="1" x14ac:dyDescent="0.2">
      <c r="A13" s="42" t="s">
        <v>315</v>
      </c>
      <c r="B13" s="54">
        <v>1794</v>
      </c>
      <c r="C13" s="54">
        <v>264</v>
      </c>
      <c r="D13" s="54">
        <v>139</v>
      </c>
      <c r="E13" s="54">
        <v>219</v>
      </c>
      <c r="F13" s="54">
        <v>215</v>
      </c>
      <c r="G13" s="54">
        <v>820</v>
      </c>
      <c r="H13" s="54">
        <v>5</v>
      </c>
      <c r="I13" s="54">
        <v>69</v>
      </c>
      <c r="J13" s="54">
        <v>14</v>
      </c>
      <c r="K13" s="54">
        <v>33</v>
      </c>
      <c r="L13" s="54">
        <v>0</v>
      </c>
      <c r="M13" s="54">
        <v>0</v>
      </c>
      <c r="N13" s="54">
        <v>16</v>
      </c>
      <c r="O13" s="54">
        <v>1769</v>
      </c>
      <c r="P13" s="54">
        <v>2817</v>
      </c>
      <c r="Q13" s="54">
        <v>687</v>
      </c>
      <c r="R13" s="54">
        <v>1151</v>
      </c>
      <c r="S13" s="54">
        <v>76</v>
      </c>
      <c r="T13" s="54">
        <v>151</v>
      </c>
      <c r="U13" s="54">
        <v>1006</v>
      </c>
      <c r="V13" s="54">
        <v>1515</v>
      </c>
      <c r="W13" s="54">
        <v>377</v>
      </c>
      <c r="X13" s="54">
        <v>582</v>
      </c>
      <c r="Y13" s="54">
        <v>63</v>
      </c>
      <c r="Z13" s="54">
        <v>100</v>
      </c>
      <c r="AA13" s="54">
        <v>566</v>
      </c>
      <c r="AB13" s="54">
        <v>833</v>
      </c>
      <c r="AC13" s="54">
        <v>642</v>
      </c>
      <c r="AD13" s="54">
        <v>1101</v>
      </c>
      <c r="AE13" s="54">
        <v>2072</v>
      </c>
      <c r="AF13" s="54">
        <v>3537</v>
      </c>
      <c r="AG13" s="54">
        <v>1859</v>
      </c>
      <c r="AH13" s="54">
        <v>433</v>
      </c>
      <c r="AI13" s="54">
        <v>150</v>
      </c>
      <c r="AJ13" s="54">
        <v>169</v>
      </c>
      <c r="AK13" s="54">
        <v>132</v>
      </c>
      <c r="AL13" s="54">
        <v>167</v>
      </c>
      <c r="AM13" s="54">
        <v>264</v>
      </c>
      <c r="AN13" s="54">
        <v>63</v>
      </c>
      <c r="AO13" s="54">
        <v>84</v>
      </c>
      <c r="AP13" s="54">
        <v>36</v>
      </c>
      <c r="AQ13" s="54">
        <v>31</v>
      </c>
      <c r="AR13" s="54">
        <v>132</v>
      </c>
      <c r="AS13" s="54">
        <v>78</v>
      </c>
      <c r="AT13" s="54">
        <v>98</v>
      </c>
      <c r="AU13" s="54">
        <v>22</v>
      </c>
      <c r="AV13" s="54">
        <v>6722</v>
      </c>
      <c r="AW13" s="54">
        <v>12199</v>
      </c>
      <c r="AX13" s="54">
        <v>8483</v>
      </c>
      <c r="AY13" s="54">
        <v>14529</v>
      </c>
      <c r="AZ13" s="54">
        <v>8848</v>
      </c>
      <c r="BA13" s="54">
        <v>27</v>
      </c>
      <c r="BB13" s="54">
        <v>1409</v>
      </c>
      <c r="BC13" s="54">
        <v>259</v>
      </c>
      <c r="BD13" s="54">
        <v>81</v>
      </c>
      <c r="BE13" s="54">
        <v>219</v>
      </c>
      <c r="BF13" s="54">
        <v>291</v>
      </c>
      <c r="BG13" s="54">
        <v>522</v>
      </c>
      <c r="BH13" s="54">
        <v>1152</v>
      </c>
      <c r="BI13" s="54">
        <v>2218</v>
      </c>
      <c r="BJ13" s="54">
        <v>465</v>
      </c>
      <c r="BK13" s="54">
        <v>735</v>
      </c>
      <c r="BL13" s="54">
        <v>135</v>
      </c>
      <c r="BM13" s="54">
        <v>210</v>
      </c>
      <c r="BN13" s="54">
        <v>654</v>
      </c>
      <c r="BO13" s="54">
        <v>227</v>
      </c>
      <c r="BP13" s="54">
        <v>205</v>
      </c>
      <c r="BQ13" s="54">
        <v>274</v>
      </c>
      <c r="BR13" s="54">
        <v>162</v>
      </c>
      <c r="BS13" s="54">
        <v>184</v>
      </c>
      <c r="BT13" s="54">
        <v>1893</v>
      </c>
      <c r="BU13" s="54">
        <v>169</v>
      </c>
      <c r="BV13" s="54">
        <v>253</v>
      </c>
      <c r="BW13" s="54">
        <v>1</v>
      </c>
      <c r="BX13" s="54">
        <v>26</v>
      </c>
      <c r="BY13" s="54">
        <v>1987</v>
      </c>
      <c r="BZ13" s="54">
        <v>3575</v>
      </c>
      <c r="CA13" s="54">
        <v>464</v>
      </c>
      <c r="CB13" s="54">
        <v>782</v>
      </c>
      <c r="CC13" s="54">
        <v>403</v>
      </c>
      <c r="CD13" s="54">
        <v>638</v>
      </c>
    </row>
    <row r="14" spans="1:82" ht="16.5" customHeight="1" x14ac:dyDescent="0.2">
      <c r="A14" s="43" t="s">
        <v>261</v>
      </c>
      <c r="B14" s="44">
        <v>688</v>
      </c>
      <c r="C14" s="44">
        <v>156</v>
      </c>
      <c r="D14" s="44">
        <v>48</v>
      </c>
      <c r="E14" s="44">
        <v>159</v>
      </c>
      <c r="F14" s="44">
        <v>60</v>
      </c>
      <c r="G14" s="44">
        <v>226</v>
      </c>
      <c r="H14" s="44">
        <v>4</v>
      </c>
      <c r="I14" s="44">
        <v>11</v>
      </c>
      <c r="J14" s="44">
        <v>6</v>
      </c>
      <c r="K14" s="44">
        <v>7</v>
      </c>
      <c r="L14" s="44">
        <v>0</v>
      </c>
      <c r="M14" s="44">
        <v>0</v>
      </c>
      <c r="N14" s="44">
        <v>11</v>
      </c>
      <c r="O14" s="44">
        <v>704</v>
      </c>
      <c r="P14" s="44">
        <v>1233</v>
      </c>
      <c r="Q14" s="44">
        <v>533</v>
      </c>
      <c r="R14" s="44">
        <v>931</v>
      </c>
      <c r="S14" s="44">
        <v>132</v>
      </c>
      <c r="T14" s="44">
        <v>244</v>
      </c>
      <c r="U14" s="44">
        <v>39</v>
      </c>
      <c r="V14" s="44">
        <v>58</v>
      </c>
      <c r="W14" s="44">
        <v>12</v>
      </c>
      <c r="X14" s="44">
        <v>16</v>
      </c>
      <c r="Y14" s="44">
        <v>7</v>
      </c>
      <c r="Z14" s="44">
        <v>8</v>
      </c>
      <c r="AA14" s="44">
        <v>20</v>
      </c>
      <c r="AB14" s="44">
        <v>34</v>
      </c>
      <c r="AC14" s="44">
        <v>471</v>
      </c>
      <c r="AD14" s="44">
        <v>810</v>
      </c>
      <c r="AE14" s="44">
        <v>3110</v>
      </c>
      <c r="AF14" s="44">
        <v>5289</v>
      </c>
      <c r="AG14" s="44">
        <v>1069</v>
      </c>
      <c r="AH14" s="44">
        <v>176</v>
      </c>
      <c r="AI14" s="44">
        <v>71</v>
      </c>
      <c r="AJ14" s="44">
        <v>77</v>
      </c>
      <c r="AK14" s="44">
        <v>110</v>
      </c>
      <c r="AL14" s="44">
        <v>186</v>
      </c>
      <c r="AM14" s="44">
        <v>90</v>
      </c>
      <c r="AN14" s="44">
        <v>49</v>
      </c>
      <c r="AO14" s="44">
        <v>31</v>
      </c>
      <c r="AP14" s="44">
        <v>53</v>
      </c>
      <c r="AQ14" s="44">
        <v>40</v>
      </c>
      <c r="AR14" s="44">
        <v>85</v>
      </c>
      <c r="AS14" s="44">
        <v>56</v>
      </c>
      <c r="AT14" s="44">
        <v>33</v>
      </c>
      <c r="AU14" s="44">
        <v>12</v>
      </c>
      <c r="AV14" s="44">
        <v>3070</v>
      </c>
      <c r="AW14" s="44">
        <v>6789</v>
      </c>
      <c r="AX14" s="44">
        <v>2475</v>
      </c>
      <c r="AY14" s="44">
        <v>4292</v>
      </c>
      <c r="AZ14" s="44">
        <v>4392</v>
      </c>
      <c r="BA14" s="44">
        <v>7</v>
      </c>
      <c r="BB14" s="44">
        <v>594</v>
      </c>
      <c r="BC14" s="44">
        <v>110</v>
      </c>
      <c r="BD14" s="44">
        <v>28</v>
      </c>
      <c r="BE14" s="44">
        <v>112</v>
      </c>
      <c r="BF14" s="44">
        <v>132</v>
      </c>
      <c r="BG14" s="44">
        <v>160</v>
      </c>
      <c r="BH14" s="44">
        <v>214</v>
      </c>
      <c r="BI14" s="44">
        <v>349</v>
      </c>
      <c r="BJ14" s="44">
        <v>8</v>
      </c>
      <c r="BK14" s="44">
        <v>29</v>
      </c>
      <c r="BL14" s="44">
        <v>107</v>
      </c>
      <c r="BM14" s="44">
        <v>139</v>
      </c>
      <c r="BN14" s="44">
        <v>161</v>
      </c>
      <c r="BO14" s="44">
        <v>22</v>
      </c>
      <c r="BP14" s="44">
        <v>290</v>
      </c>
      <c r="BQ14" s="44">
        <v>212</v>
      </c>
      <c r="BR14" s="44">
        <v>293</v>
      </c>
      <c r="BS14" s="44">
        <v>196</v>
      </c>
      <c r="BT14" s="44">
        <v>270</v>
      </c>
      <c r="BU14" s="44">
        <v>44</v>
      </c>
      <c r="BV14" s="44">
        <v>58</v>
      </c>
      <c r="BW14" s="44">
        <v>43</v>
      </c>
      <c r="BX14" s="44">
        <v>39</v>
      </c>
      <c r="BY14" s="44">
        <v>1068</v>
      </c>
      <c r="BZ14" s="44">
        <v>2068</v>
      </c>
      <c r="CA14" s="44">
        <v>462</v>
      </c>
      <c r="CB14" s="44">
        <v>569</v>
      </c>
      <c r="CC14" s="44">
        <v>395</v>
      </c>
      <c r="CD14" s="44">
        <v>653</v>
      </c>
    </row>
    <row r="15" spans="1:82" ht="16.5" customHeight="1" x14ac:dyDescent="0.2">
      <c r="A15" s="43" t="s">
        <v>296</v>
      </c>
      <c r="B15" s="44">
        <v>1790</v>
      </c>
      <c r="C15" s="44">
        <v>192</v>
      </c>
      <c r="D15" s="44">
        <v>73</v>
      </c>
      <c r="E15" s="44">
        <v>333</v>
      </c>
      <c r="F15" s="44">
        <v>171</v>
      </c>
      <c r="G15" s="44">
        <v>894</v>
      </c>
      <c r="H15" s="44">
        <v>2</v>
      </c>
      <c r="I15" s="44">
        <v>105</v>
      </c>
      <c r="J15" s="44">
        <v>7</v>
      </c>
      <c r="K15" s="44">
        <v>3</v>
      </c>
      <c r="L15" s="44">
        <v>0</v>
      </c>
      <c r="M15" s="44">
        <v>0</v>
      </c>
      <c r="N15" s="44">
        <v>10</v>
      </c>
      <c r="O15" s="44">
        <v>1790</v>
      </c>
      <c r="P15" s="44">
        <v>3310</v>
      </c>
      <c r="Q15" s="44">
        <v>453</v>
      </c>
      <c r="R15" s="44">
        <v>833</v>
      </c>
      <c r="S15" s="44">
        <v>35</v>
      </c>
      <c r="T15" s="44">
        <v>84</v>
      </c>
      <c r="U15" s="44">
        <v>1302</v>
      </c>
      <c r="V15" s="44">
        <v>2393</v>
      </c>
      <c r="W15" s="44">
        <v>806</v>
      </c>
      <c r="X15" s="44">
        <v>1537</v>
      </c>
      <c r="Y15" s="44">
        <v>41</v>
      </c>
      <c r="Z15" s="44">
        <v>73</v>
      </c>
      <c r="AA15" s="44">
        <v>455</v>
      </c>
      <c r="AB15" s="44">
        <v>783</v>
      </c>
      <c r="AC15" s="44">
        <v>446</v>
      </c>
      <c r="AD15" s="44">
        <v>787</v>
      </c>
      <c r="AE15" s="44">
        <v>558</v>
      </c>
      <c r="AF15" s="44">
        <v>1096</v>
      </c>
      <c r="AG15" s="44">
        <v>1468</v>
      </c>
      <c r="AH15" s="44">
        <v>417</v>
      </c>
      <c r="AI15" s="44">
        <v>66</v>
      </c>
      <c r="AJ15" s="44">
        <v>87</v>
      </c>
      <c r="AK15" s="44">
        <v>56</v>
      </c>
      <c r="AL15" s="44">
        <v>126</v>
      </c>
      <c r="AM15" s="44">
        <v>144</v>
      </c>
      <c r="AN15" s="44">
        <v>69</v>
      </c>
      <c r="AO15" s="44">
        <v>81</v>
      </c>
      <c r="AP15" s="44">
        <v>53</v>
      </c>
      <c r="AQ15" s="44">
        <v>90</v>
      </c>
      <c r="AR15" s="44">
        <v>152</v>
      </c>
      <c r="AS15" s="44">
        <v>38</v>
      </c>
      <c r="AT15" s="44">
        <v>38</v>
      </c>
      <c r="AU15" s="44">
        <v>51</v>
      </c>
      <c r="AV15" s="44">
        <v>1655</v>
      </c>
      <c r="AW15" s="44">
        <v>3852</v>
      </c>
      <c r="AX15" s="44">
        <v>1995</v>
      </c>
      <c r="AY15" s="44">
        <v>4968</v>
      </c>
      <c r="AZ15" s="44">
        <v>2033</v>
      </c>
      <c r="BA15" s="44">
        <v>12</v>
      </c>
      <c r="BB15" s="44">
        <v>253</v>
      </c>
      <c r="BC15" s="44">
        <v>28</v>
      </c>
      <c r="BD15" s="44">
        <v>35</v>
      </c>
      <c r="BE15" s="44">
        <v>107</v>
      </c>
      <c r="BF15" s="44">
        <v>56</v>
      </c>
      <c r="BG15" s="44">
        <v>47</v>
      </c>
      <c r="BH15" s="44">
        <v>242</v>
      </c>
      <c r="BI15" s="44">
        <v>506</v>
      </c>
      <c r="BJ15" s="44">
        <v>3</v>
      </c>
      <c r="BK15" s="44">
        <v>6</v>
      </c>
      <c r="BL15" s="44">
        <v>36</v>
      </c>
      <c r="BM15" s="44">
        <v>68</v>
      </c>
      <c r="BN15" s="44">
        <v>11</v>
      </c>
      <c r="BO15" s="44">
        <v>3</v>
      </c>
      <c r="BP15" s="44">
        <v>39</v>
      </c>
      <c r="BQ15" s="44">
        <v>46</v>
      </c>
      <c r="BR15" s="44">
        <v>11</v>
      </c>
      <c r="BS15" s="44">
        <v>13</v>
      </c>
      <c r="BT15" s="44">
        <v>80</v>
      </c>
      <c r="BU15" s="44">
        <v>7</v>
      </c>
      <c r="BV15" s="44">
        <v>13</v>
      </c>
      <c r="BW15" s="44">
        <v>4</v>
      </c>
      <c r="BX15" s="44">
        <v>18</v>
      </c>
      <c r="BY15" s="44">
        <v>398</v>
      </c>
      <c r="BZ15" s="44">
        <v>1089</v>
      </c>
      <c r="CA15" s="44">
        <v>119</v>
      </c>
      <c r="CB15" s="44">
        <v>232</v>
      </c>
      <c r="CC15" s="44">
        <v>139</v>
      </c>
      <c r="CD15" s="44">
        <v>323</v>
      </c>
    </row>
    <row r="16" spans="1:82" ht="16.5" customHeight="1" x14ac:dyDescent="0.2">
      <c r="A16" s="43" t="s">
        <v>262</v>
      </c>
      <c r="B16" s="44">
        <v>338</v>
      </c>
      <c r="C16" s="44">
        <v>62</v>
      </c>
      <c r="D16" s="44">
        <v>13</v>
      </c>
      <c r="E16" s="44">
        <v>45</v>
      </c>
      <c r="F16" s="44">
        <v>34</v>
      </c>
      <c r="G16" s="44">
        <v>153</v>
      </c>
      <c r="H16" s="44">
        <v>0</v>
      </c>
      <c r="I16" s="44">
        <v>22</v>
      </c>
      <c r="J16" s="44">
        <v>2</v>
      </c>
      <c r="K16" s="44">
        <v>3</v>
      </c>
      <c r="L16" s="44">
        <v>0</v>
      </c>
      <c r="M16" s="44">
        <v>0</v>
      </c>
      <c r="N16" s="44">
        <v>4</v>
      </c>
      <c r="O16" s="44">
        <v>341</v>
      </c>
      <c r="P16" s="44">
        <v>534</v>
      </c>
      <c r="Q16" s="44">
        <v>104</v>
      </c>
      <c r="R16" s="44">
        <v>198</v>
      </c>
      <c r="S16" s="44">
        <v>19</v>
      </c>
      <c r="T16" s="44">
        <v>46</v>
      </c>
      <c r="U16" s="44">
        <v>218</v>
      </c>
      <c r="V16" s="44">
        <v>290</v>
      </c>
      <c r="W16" s="44">
        <v>37</v>
      </c>
      <c r="X16" s="44">
        <v>57</v>
      </c>
      <c r="Y16" s="44">
        <v>4</v>
      </c>
      <c r="Z16" s="44">
        <v>4</v>
      </c>
      <c r="AA16" s="44">
        <v>177</v>
      </c>
      <c r="AB16" s="44">
        <v>229</v>
      </c>
      <c r="AC16" s="44">
        <v>123</v>
      </c>
      <c r="AD16" s="44">
        <v>219</v>
      </c>
      <c r="AE16" s="44">
        <v>776</v>
      </c>
      <c r="AF16" s="44">
        <v>1498</v>
      </c>
      <c r="AG16" s="44">
        <v>300</v>
      </c>
      <c r="AH16" s="44">
        <v>50</v>
      </c>
      <c r="AI16" s="44">
        <v>18</v>
      </c>
      <c r="AJ16" s="44">
        <v>21</v>
      </c>
      <c r="AK16" s="44">
        <v>29</v>
      </c>
      <c r="AL16" s="44">
        <v>20</v>
      </c>
      <c r="AM16" s="44">
        <v>63</v>
      </c>
      <c r="AN16" s="44">
        <v>19</v>
      </c>
      <c r="AO16" s="44">
        <v>12</v>
      </c>
      <c r="AP16" s="44">
        <v>10</v>
      </c>
      <c r="AQ16" s="44">
        <v>5</v>
      </c>
      <c r="AR16" s="44">
        <v>29</v>
      </c>
      <c r="AS16" s="44">
        <v>11</v>
      </c>
      <c r="AT16" s="44">
        <v>12</v>
      </c>
      <c r="AU16" s="44">
        <v>1</v>
      </c>
      <c r="AV16" s="44">
        <v>1407</v>
      </c>
      <c r="AW16" s="44">
        <v>2781</v>
      </c>
      <c r="AX16" s="44">
        <v>3397</v>
      </c>
      <c r="AY16" s="44">
        <v>4387</v>
      </c>
      <c r="AZ16" s="44">
        <v>811</v>
      </c>
      <c r="BA16" s="44">
        <v>11</v>
      </c>
      <c r="BB16" s="44">
        <v>131</v>
      </c>
      <c r="BC16" s="44">
        <v>74</v>
      </c>
      <c r="BD16" s="44">
        <v>10</v>
      </c>
      <c r="BE16" s="44">
        <v>15</v>
      </c>
      <c r="BF16" s="44">
        <v>27</v>
      </c>
      <c r="BG16" s="44">
        <v>77</v>
      </c>
      <c r="BH16" s="44">
        <v>250</v>
      </c>
      <c r="BI16" s="44">
        <v>484</v>
      </c>
      <c r="BJ16" s="44">
        <v>36</v>
      </c>
      <c r="BK16" s="44">
        <v>80</v>
      </c>
      <c r="BL16" s="44">
        <v>21</v>
      </c>
      <c r="BM16" s="44">
        <v>24</v>
      </c>
      <c r="BN16" s="44">
        <v>80</v>
      </c>
      <c r="BO16" s="44">
        <v>60</v>
      </c>
      <c r="BP16" s="44">
        <v>45</v>
      </c>
      <c r="BQ16" s="44">
        <v>45</v>
      </c>
      <c r="BR16" s="44">
        <v>16</v>
      </c>
      <c r="BS16" s="44">
        <v>16</v>
      </c>
      <c r="BT16" s="44">
        <v>137</v>
      </c>
      <c r="BU16" s="44">
        <v>8</v>
      </c>
      <c r="BV16" s="44">
        <v>13</v>
      </c>
      <c r="BW16" s="44">
        <v>2</v>
      </c>
      <c r="BX16" s="44">
        <v>3</v>
      </c>
      <c r="BY16" s="44">
        <v>273</v>
      </c>
      <c r="BZ16" s="44">
        <v>497</v>
      </c>
      <c r="CA16" s="44">
        <v>68</v>
      </c>
      <c r="CB16" s="44">
        <v>91</v>
      </c>
      <c r="CC16" s="44">
        <v>199</v>
      </c>
      <c r="CD16" s="44">
        <v>244</v>
      </c>
    </row>
    <row r="17" spans="1:82" ht="16.5" customHeight="1" x14ac:dyDescent="0.2">
      <c r="A17" s="43" t="s">
        <v>263</v>
      </c>
      <c r="B17" s="44">
        <v>445</v>
      </c>
      <c r="C17" s="44">
        <v>79</v>
      </c>
      <c r="D17" s="44">
        <v>35</v>
      </c>
      <c r="E17" s="44">
        <v>33</v>
      </c>
      <c r="F17" s="44">
        <v>45</v>
      </c>
      <c r="G17" s="44">
        <v>225</v>
      </c>
      <c r="H17" s="44">
        <v>0</v>
      </c>
      <c r="I17" s="44">
        <v>18</v>
      </c>
      <c r="J17" s="44">
        <v>0</v>
      </c>
      <c r="K17" s="44">
        <v>3</v>
      </c>
      <c r="L17" s="44">
        <v>0</v>
      </c>
      <c r="M17" s="44">
        <v>0</v>
      </c>
      <c r="N17" s="44">
        <v>7</v>
      </c>
      <c r="O17" s="44">
        <v>445</v>
      </c>
      <c r="P17" s="44">
        <v>824</v>
      </c>
      <c r="Q17" s="44">
        <v>173</v>
      </c>
      <c r="R17" s="44">
        <v>322</v>
      </c>
      <c r="S17" s="44">
        <v>44</v>
      </c>
      <c r="T17" s="44">
        <v>84</v>
      </c>
      <c r="U17" s="44">
        <v>228</v>
      </c>
      <c r="V17" s="44">
        <v>418</v>
      </c>
      <c r="W17" s="44">
        <v>70</v>
      </c>
      <c r="X17" s="44">
        <v>141</v>
      </c>
      <c r="Y17" s="44">
        <v>49</v>
      </c>
      <c r="Z17" s="44">
        <v>90</v>
      </c>
      <c r="AA17" s="44">
        <v>109</v>
      </c>
      <c r="AB17" s="44">
        <v>187</v>
      </c>
      <c r="AC17" s="44">
        <v>88</v>
      </c>
      <c r="AD17" s="44">
        <v>157</v>
      </c>
      <c r="AE17" s="44">
        <v>524</v>
      </c>
      <c r="AF17" s="44">
        <v>928</v>
      </c>
      <c r="AG17" s="44">
        <v>873</v>
      </c>
      <c r="AH17" s="44">
        <v>164</v>
      </c>
      <c r="AI17" s="44">
        <v>67</v>
      </c>
      <c r="AJ17" s="44">
        <v>111</v>
      </c>
      <c r="AK17" s="44">
        <v>79</v>
      </c>
      <c r="AL17" s="44">
        <v>73</v>
      </c>
      <c r="AM17" s="44">
        <v>44</v>
      </c>
      <c r="AN17" s="44">
        <v>10</v>
      </c>
      <c r="AO17" s="44">
        <v>31</v>
      </c>
      <c r="AP17" s="44">
        <v>37</v>
      </c>
      <c r="AQ17" s="44">
        <v>42</v>
      </c>
      <c r="AR17" s="44">
        <v>146</v>
      </c>
      <c r="AS17" s="44">
        <v>32</v>
      </c>
      <c r="AT17" s="44">
        <v>32</v>
      </c>
      <c r="AU17" s="44">
        <v>5</v>
      </c>
      <c r="AV17" s="44">
        <v>1759</v>
      </c>
      <c r="AW17" s="44">
        <v>3993</v>
      </c>
      <c r="AX17" s="44">
        <v>2943</v>
      </c>
      <c r="AY17" s="44">
        <v>2991</v>
      </c>
      <c r="AZ17" s="44">
        <v>2231</v>
      </c>
      <c r="BA17" s="44">
        <v>50</v>
      </c>
      <c r="BB17" s="44">
        <v>811</v>
      </c>
      <c r="BC17" s="44">
        <v>221</v>
      </c>
      <c r="BD17" s="44">
        <v>30</v>
      </c>
      <c r="BE17" s="44">
        <v>69</v>
      </c>
      <c r="BF17" s="44">
        <v>43</v>
      </c>
      <c r="BG17" s="44">
        <v>457</v>
      </c>
      <c r="BH17" s="44">
        <v>489</v>
      </c>
      <c r="BI17" s="44">
        <v>698</v>
      </c>
      <c r="BJ17" s="44">
        <v>84</v>
      </c>
      <c r="BK17" s="44">
        <v>173</v>
      </c>
      <c r="BL17" s="44">
        <v>104</v>
      </c>
      <c r="BM17" s="44">
        <v>136</v>
      </c>
      <c r="BN17" s="44">
        <v>285</v>
      </c>
      <c r="BO17" s="44">
        <v>48</v>
      </c>
      <c r="BP17" s="44">
        <v>50</v>
      </c>
      <c r="BQ17" s="44">
        <v>58</v>
      </c>
      <c r="BR17" s="44">
        <v>37</v>
      </c>
      <c r="BS17" s="44">
        <v>44</v>
      </c>
      <c r="BT17" s="44">
        <v>147</v>
      </c>
      <c r="BU17" s="44">
        <v>41</v>
      </c>
      <c r="BV17" s="44">
        <v>92</v>
      </c>
      <c r="BW17" s="44">
        <v>5</v>
      </c>
      <c r="BX17" s="44">
        <v>1</v>
      </c>
      <c r="BY17" s="44">
        <v>527</v>
      </c>
      <c r="BZ17" s="44">
        <v>1409</v>
      </c>
      <c r="CA17" s="44">
        <v>177</v>
      </c>
      <c r="CB17" s="44">
        <v>214</v>
      </c>
      <c r="CC17" s="44">
        <v>537</v>
      </c>
      <c r="CD17" s="44">
        <v>826</v>
      </c>
    </row>
    <row r="18" spans="1:82" ht="16.5" customHeight="1" x14ac:dyDescent="0.2">
      <c r="A18" s="43" t="s">
        <v>264</v>
      </c>
      <c r="B18" s="44">
        <v>689</v>
      </c>
      <c r="C18" s="44">
        <v>142</v>
      </c>
      <c r="D18" s="44">
        <v>35</v>
      </c>
      <c r="E18" s="44">
        <v>91</v>
      </c>
      <c r="F18" s="44">
        <v>61</v>
      </c>
      <c r="G18" s="44">
        <v>316</v>
      </c>
      <c r="H18" s="44">
        <v>0</v>
      </c>
      <c r="I18" s="44">
        <v>36</v>
      </c>
      <c r="J18" s="44">
        <v>3</v>
      </c>
      <c r="K18" s="44">
        <v>4</v>
      </c>
      <c r="L18" s="44">
        <v>0</v>
      </c>
      <c r="M18" s="44">
        <v>0</v>
      </c>
      <c r="N18" s="44">
        <v>1</v>
      </c>
      <c r="O18" s="44">
        <v>690</v>
      </c>
      <c r="P18" s="44">
        <v>1082</v>
      </c>
      <c r="Q18" s="44">
        <v>393</v>
      </c>
      <c r="R18" s="44">
        <v>593</v>
      </c>
      <c r="S18" s="44">
        <v>33</v>
      </c>
      <c r="T18" s="44">
        <v>53</v>
      </c>
      <c r="U18" s="44">
        <v>264</v>
      </c>
      <c r="V18" s="44">
        <v>436</v>
      </c>
      <c r="W18" s="44">
        <v>9</v>
      </c>
      <c r="X18" s="44">
        <v>13</v>
      </c>
      <c r="Y18" s="44">
        <v>8</v>
      </c>
      <c r="Z18" s="44">
        <v>9</v>
      </c>
      <c r="AA18" s="44">
        <v>247</v>
      </c>
      <c r="AB18" s="44">
        <v>414</v>
      </c>
      <c r="AC18" s="44">
        <v>261</v>
      </c>
      <c r="AD18" s="44">
        <v>465</v>
      </c>
      <c r="AE18" s="44">
        <v>769</v>
      </c>
      <c r="AF18" s="44">
        <v>1408</v>
      </c>
      <c r="AG18" s="44">
        <v>851</v>
      </c>
      <c r="AH18" s="44">
        <v>153</v>
      </c>
      <c r="AI18" s="44">
        <v>40</v>
      </c>
      <c r="AJ18" s="44">
        <v>64</v>
      </c>
      <c r="AK18" s="44">
        <v>77</v>
      </c>
      <c r="AL18" s="44">
        <v>113</v>
      </c>
      <c r="AM18" s="44">
        <v>84</v>
      </c>
      <c r="AN18" s="44">
        <v>40</v>
      </c>
      <c r="AO18" s="44">
        <v>42</v>
      </c>
      <c r="AP18" s="44">
        <v>29</v>
      </c>
      <c r="AQ18" s="44">
        <v>18</v>
      </c>
      <c r="AR18" s="44">
        <v>97</v>
      </c>
      <c r="AS18" s="44">
        <v>50</v>
      </c>
      <c r="AT18" s="44">
        <v>41</v>
      </c>
      <c r="AU18" s="44">
        <v>3</v>
      </c>
      <c r="AV18" s="44">
        <v>2453</v>
      </c>
      <c r="AW18" s="44">
        <v>4691</v>
      </c>
      <c r="AX18" s="44">
        <v>4817</v>
      </c>
      <c r="AY18" s="44">
        <v>16566</v>
      </c>
      <c r="AZ18" s="44">
        <v>3221</v>
      </c>
      <c r="BA18" s="44">
        <v>4</v>
      </c>
      <c r="BB18" s="44">
        <v>120</v>
      </c>
      <c r="BC18" s="44">
        <v>17</v>
      </c>
      <c r="BD18" s="44">
        <v>4</v>
      </c>
      <c r="BE18" s="44">
        <v>6</v>
      </c>
      <c r="BF18" s="44">
        <v>7</v>
      </c>
      <c r="BG18" s="44">
        <v>129</v>
      </c>
      <c r="BH18" s="44">
        <v>149</v>
      </c>
      <c r="BI18" s="44">
        <v>256</v>
      </c>
      <c r="BJ18" s="44">
        <v>78</v>
      </c>
      <c r="BK18" s="44">
        <v>206</v>
      </c>
      <c r="BL18" s="44">
        <v>81</v>
      </c>
      <c r="BM18" s="44">
        <v>145</v>
      </c>
      <c r="BN18" s="44">
        <v>99</v>
      </c>
      <c r="BO18" s="44">
        <v>121</v>
      </c>
      <c r="BP18" s="44">
        <v>176</v>
      </c>
      <c r="BQ18" s="44">
        <v>187</v>
      </c>
      <c r="BR18" s="44">
        <v>309</v>
      </c>
      <c r="BS18" s="44">
        <v>372</v>
      </c>
      <c r="BT18" s="44">
        <v>820</v>
      </c>
      <c r="BU18" s="44">
        <v>13</v>
      </c>
      <c r="BV18" s="44">
        <v>23</v>
      </c>
      <c r="BW18" s="44">
        <v>6</v>
      </c>
      <c r="BX18" s="44">
        <v>16</v>
      </c>
      <c r="BY18" s="44">
        <v>85</v>
      </c>
      <c r="BZ18" s="44">
        <v>116</v>
      </c>
      <c r="CA18" s="44">
        <v>209</v>
      </c>
      <c r="CB18" s="44">
        <v>607</v>
      </c>
      <c r="CC18" s="44">
        <v>265</v>
      </c>
      <c r="CD18" s="44">
        <v>341</v>
      </c>
    </row>
    <row r="19" spans="1:82" ht="16.5" customHeight="1" x14ac:dyDescent="0.2">
      <c r="A19" s="43" t="s">
        <v>265</v>
      </c>
      <c r="B19" s="44">
        <v>460</v>
      </c>
      <c r="C19" s="44">
        <v>129</v>
      </c>
      <c r="D19" s="44">
        <v>23</v>
      </c>
      <c r="E19" s="44">
        <v>62</v>
      </c>
      <c r="F19" s="44">
        <v>26</v>
      </c>
      <c r="G19" s="44">
        <v>198</v>
      </c>
      <c r="H19" s="44">
        <v>1</v>
      </c>
      <c r="I19" s="44">
        <v>11</v>
      </c>
      <c r="J19" s="44">
        <v>4</v>
      </c>
      <c r="K19" s="44">
        <v>6</v>
      </c>
      <c r="L19" s="44">
        <v>0</v>
      </c>
      <c r="M19" s="44">
        <v>0</v>
      </c>
      <c r="N19" s="44">
        <v>0</v>
      </c>
      <c r="O19" s="44">
        <v>460</v>
      </c>
      <c r="P19" s="44">
        <v>712</v>
      </c>
      <c r="Q19" s="44">
        <v>191</v>
      </c>
      <c r="R19" s="44">
        <v>287</v>
      </c>
      <c r="S19" s="44">
        <v>33</v>
      </c>
      <c r="T19" s="44">
        <v>56</v>
      </c>
      <c r="U19" s="44">
        <v>236</v>
      </c>
      <c r="V19" s="44">
        <v>369</v>
      </c>
      <c r="W19" s="44">
        <v>22</v>
      </c>
      <c r="X19" s="44">
        <v>30</v>
      </c>
      <c r="Y19" s="44">
        <v>2</v>
      </c>
      <c r="Z19" s="44">
        <v>4</v>
      </c>
      <c r="AA19" s="44">
        <v>212</v>
      </c>
      <c r="AB19" s="44">
        <v>335</v>
      </c>
      <c r="AC19" s="44">
        <v>193</v>
      </c>
      <c r="AD19" s="44">
        <v>347</v>
      </c>
      <c r="AE19" s="44">
        <v>2438</v>
      </c>
      <c r="AF19" s="44">
        <v>4631</v>
      </c>
      <c r="AG19" s="44">
        <v>666</v>
      </c>
      <c r="AH19" s="44">
        <v>103</v>
      </c>
      <c r="AI19" s="44">
        <v>51</v>
      </c>
      <c r="AJ19" s="44">
        <v>35</v>
      </c>
      <c r="AK19" s="44">
        <v>72</v>
      </c>
      <c r="AL19" s="44">
        <v>88</v>
      </c>
      <c r="AM19" s="44">
        <v>62</v>
      </c>
      <c r="AN19" s="44">
        <v>27</v>
      </c>
      <c r="AO19" s="44">
        <v>17</v>
      </c>
      <c r="AP19" s="44">
        <v>41</v>
      </c>
      <c r="AQ19" s="44">
        <v>21</v>
      </c>
      <c r="AR19" s="44">
        <v>87</v>
      </c>
      <c r="AS19" s="44">
        <v>29</v>
      </c>
      <c r="AT19" s="44">
        <v>27</v>
      </c>
      <c r="AU19" s="44">
        <v>6</v>
      </c>
      <c r="AV19" s="44">
        <v>2338</v>
      </c>
      <c r="AW19" s="44">
        <v>4767</v>
      </c>
      <c r="AX19" s="44">
        <v>2759</v>
      </c>
      <c r="AY19" s="44">
        <v>6659</v>
      </c>
      <c r="AZ19" s="44">
        <v>4619</v>
      </c>
      <c r="BA19" s="44">
        <v>9</v>
      </c>
      <c r="BB19" s="44">
        <v>391</v>
      </c>
      <c r="BC19" s="44">
        <v>52</v>
      </c>
      <c r="BD19" s="44">
        <v>43</v>
      </c>
      <c r="BE19" s="44">
        <v>88</v>
      </c>
      <c r="BF19" s="44">
        <v>20</v>
      </c>
      <c r="BG19" s="44">
        <v>252</v>
      </c>
      <c r="BH19" s="44">
        <v>211</v>
      </c>
      <c r="BI19" s="44">
        <v>396</v>
      </c>
      <c r="BJ19" s="44">
        <v>16</v>
      </c>
      <c r="BK19" s="44">
        <v>43</v>
      </c>
      <c r="BL19" s="44">
        <v>68</v>
      </c>
      <c r="BM19" s="44">
        <v>92</v>
      </c>
      <c r="BN19" s="44">
        <v>54</v>
      </c>
      <c r="BO19" s="44">
        <v>16</v>
      </c>
      <c r="BP19" s="44">
        <v>663</v>
      </c>
      <c r="BQ19" s="44">
        <v>378</v>
      </c>
      <c r="BR19" s="44">
        <v>780</v>
      </c>
      <c r="BS19" s="44">
        <v>387</v>
      </c>
      <c r="BT19" s="44">
        <v>859</v>
      </c>
      <c r="BU19" s="44">
        <v>109</v>
      </c>
      <c r="BV19" s="44">
        <v>233</v>
      </c>
      <c r="BW19" s="44">
        <v>6</v>
      </c>
      <c r="BX19" s="44">
        <v>10</v>
      </c>
      <c r="BY19" s="44">
        <v>636</v>
      </c>
      <c r="BZ19" s="44">
        <v>1355</v>
      </c>
      <c r="CA19" s="44">
        <v>196</v>
      </c>
      <c r="CB19" s="44">
        <v>286</v>
      </c>
      <c r="CC19" s="44">
        <v>665</v>
      </c>
      <c r="CD19" s="44">
        <v>1404</v>
      </c>
    </row>
    <row r="20" spans="1:82" ht="16.5" customHeight="1" x14ac:dyDescent="0.2">
      <c r="A20" s="43" t="s">
        <v>266</v>
      </c>
      <c r="B20" s="44">
        <v>771</v>
      </c>
      <c r="C20" s="44">
        <v>123</v>
      </c>
      <c r="D20" s="44">
        <v>63</v>
      </c>
      <c r="E20" s="44">
        <v>121</v>
      </c>
      <c r="F20" s="44">
        <v>74</v>
      </c>
      <c r="G20" s="44">
        <v>328</v>
      </c>
      <c r="H20" s="44">
        <v>0</v>
      </c>
      <c r="I20" s="44">
        <v>27</v>
      </c>
      <c r="J20" s="44">
        <v>0</v>
      </c>
      <c r="K20" s="44">
        <v>22</v>
      </c>
      <c r="L20" s="44">
        <v>0</v>
      </c>
      <c r="M20" s="44">
        <v>0</v>
      </c>
      <c r="N20" s="44">
        <v>13</v>
      </c>
      <c r="O20" s="44">
        <v>728</v>
      </c>
      <c r="P20" s="44">
        <v>1246</v>
      </c>
      <c r="Q20" s="44">
        <v>312</v>
      </c>
      <c r="R20" s="44">
        <v>529</v>
      </c>
      <c r="S20" s="44">
        <v>85</v>
      </c>
      <c r="T20" s="44">
        <v>164</v>
      </c>
      <c r="U20" s="44">
        <v>331</v>
      </c>
      <c r="V20" s="44">
        <v>553</v>
      </c>
      <c r="W20" s="44">
        <v>204</v>
      </c>
      <c r="X20" s="44">
        <v>350</v>
      </c>
      <c r="Y20" s="44">
        <v>10</v>
      </c>
      <c r="Z20" s="44">
        <v>17</v>
      </c>
      <c r="AA20" s="44">
        <v>117</v>
      </c>
      <c r="AB20" s="44">
        <v>186</v>
      </c>
      <c r="AC20" s="44">
        <v>325</v>
      </c>
      <c r="AD20" s="44">
        <v>541</v>
      </c>
      <c r="AE20" s="44">
        <v>1013</v>
      </c>
      <c r="AF20" s="44">
        <v>1856</v>
      </c>
      <c r="AG20" s="44">
        <v>1253</v>
      </c>
      <c r="AH20" s="44">
        <v>251</v>
      </c>
      <c r="AI20" s="44">
        <v>114</v>
      </c>
      <c r="AJ20" s="44">
        <v>96</v>
      </c>
      <c r="AK20" s="44">
        <v>156</v>
      </c>
      <c r="AL20" s="44">
        <v>129</v>
      </c>
      <c r="AM20" s="44">
        <v>161</v>
      </c>
      <c r="AN20" s="44">
        <v>32</v>
      </c>
      <c r="AO20" s="44">
        <v>43</v>
      </c>
      <c r="AP20" s="44">
        <v>29</v>
      </c>
      <c r="AQ20" s="44">
        <v>15</v>
      </c>
      <c r="AR20" s="44">
        <v>108</v>
      </c>
      <c r="AS20" s="44">
        <v>55</v>
      </c>
      <c r="AT20" s="44">
        <v>60</v>
      </c>
      <c r="AU20" s="44">
        <v>4</v>
      </c>
      <c r="AV20" s="44">
        <v>3234</v>
      </c>
      <c r="AW20" s="44">
        <v>5729</v>
      </c>
      <c r="AX20" s="44">
        <v>2260</v>
      </c>
      <c r="AY20" s="44">
        <v>3422</v>
      </c>
      <c r="AZ20" s="44">
        <v>3925</v>
      </c>
      <c r="BA20" s="44">
        <v>110</v>
      </c>
      <c r="BB20" s="44">
        <v>803</v>
      </c>
      <c r="BC20" s="44">
        <v>59</v>
      </c>
      <c r="BD20" s="44">
        <v>370</v>
      </c>
      <c r="BE20" s="44">
        <v>742</v>
      </c>
      <c r="BF20" s="44">
        <v>1285</v>
      </c>
      <c r="BG20" s="44">
        <v>232</v>
      </c>
      <c r="BH20" s="44">
        <v>746</v>
      </c>
      <c r="BI20" s="44">
        <v>1471</v>
      </c>
      <c r="BJ20" s="44">
        <v>35</v>
      </c>
      <c r="BK20" s="44">
        <v>35</v>
      </c>
      <c r="BL20" s="44">
        <v>104</v>
      </c>
      <c r="BM20" s="44">
        <v>138</v>
      </c>
      <c r="BN20" s="44">
        <v>1675</v>
      </c>
      <c r="BO20" s="44">
        <v>165</v>
      </c>
      <c r="BP20" s="44">
        <v>801</v>
      </c>
      <c r="BQ20" s="44">
        <v>606</v>
      </c>
      <c r="BR20" s="44">
        <v>1668</v>
      </c>
      <c r="BS20" s="44">
        <v>1155</v>
      </c>
      <c r="BT20" s="44">
        <v>760</v>
      </c>
      <c r="BU20" s="44">
        <v>69</v>
      </c>
      <c r="BV20" s="44">
        <v>140</v>
      </c>
      <c r="BW20" s="44">
        <v>6</v>
      </c>
      <c r="BX20" s="44">
        <v>9</v>
      </c>
      <c r="BY20" s="44">
        <v>1833</v>
      </c>
      <c r="BZ20" s="44">
        <v>3310</v>
      </c>
      <c r="CA20" s="44">
        <v>274</v>
      </c>
      <c r="CB20" s="44">
        <v>524</v>
      </c>
      <c r="CC20" s="44">
        <v>54</v>
      </c>
      <c r="CD20" s="44">
        <v>78</v>
      </c>
    </row>
    <row r="21" spans="1:82" ht="16.5" customHeight="1" x14ac:dyDescent="0.2">
      <c r="A21" s="43" t="s">
        <v>267</v>
      </c>
      <c r="B21" s="44">
        <v>368</v>
      </c>
      <c r="C21" s="44">
        <v>89</v>
      </c>
      <c r="D21" s="44">
        <v>41</v>
      </c>
      <c r="E21" s="44">
        <v>27</v>
      </c>
      <c r="F21" s="44">
        <v>46</v>
      </c>
      <c r="G21" s="44">
        <v>139</v>
      </c>
      <c r="H21" s="44">
        <v>2</v>
      </c>
      <c r="I21" s="44">
        <v>12</v>
      </c>
      <c r="J21" s="44">
        <v>1</v>
      </c>
      <c r="K21" s="44">
        <v>10</v>
      </c>
      <c r="L21" s="44">
        <v>0</v>
      </c>
      <c r="M21" s="44">
        <v>0</v>
      </c>
      <c r="N21" s="44">
        <v>1</v>
      </c>
      <c r="O21" s="44">
        <v>334</v>
      </c>
      <c r="P21" s="44">
        <v>575</v>
      </c>
      <c r="Q21" s="44">
        <v>200</v>
      </c>
      <c r="R21" s="44">
        <v>359</v>
      </c>
      <c r="S21" s="44">
        <v>27</v>
      </c>
      <c r="T21" s="44">
        <v>55</v>
      </c>
      <c r="U21" s="44">
        <v>107</v>
      </c>
      <c r="V21" s="44">
        <v>161</v>
      </c>
      <c r="W21" s="44">
        <v>9</v>
      </c>
      <c r="X21" s="44">
        <v>16</v>
      </c>
      <c r="Y21" s="44">
        <v>23</v>
      </c>
      <c r="Z21" s="44">
        <v>30</v>
      </c>
      <c r="AA21" s="44">
        <v>75</v>
      </c>
      <c r="AB21" s="44">
        <v>115</v>
      </c>
      <c r="AC21" s="44">
        <v>152</v>
      </c>
      <c r="AD21" s="44">
        <v>252</v>
      </c>
      <c r="AE21" s="44">
        <v>2486</v>
      </c>
      <c r="AF21" s="44">
        <v>4763</v>
      </c>
      <c r="AG21" s="44">
        <v>514</v>
      </c>
      <c r="AH21" s="44">
        <v>113</v>
      </c>
      <c r="AI21" s="44">
        <v>57</v>
      </c>
      <c r="AJ21" s="44">
        <v>59</v>
      </c>
      <c r="AK21" s="44">
        <v>16</v>
      </c>
      <c r="AL21" s="44">
        <v>40</v>
      </c>
      <c r="AM21" s="44">
        <v>63</v>
      </c>
      <c r="AN21" s="44">
        <v>15</v>
      </c>
      <c r="AO21" s="44">
        <v>16</v>
      </c>
      <c r="AP21" s="44">
        <v>13</v>
      </c>
      <c r="AQ21" s="44">
        <v>12</v>
      </c>
      <c r="AR21" s="44">
        <v>54</v>
      </c>
      <c r="AS21" s="44">
        <v>22</v>
      </c>
      <c r="AT21" s="44">
        <v>26</v>
      </c>
      <c r="AU21" s="44">
        <v>8</v>
      </c>
      <c r="AV21" s="44">
        <v>2461</v>
      </c>
      <c r="AW21" s="44">
        <v>3393</v>
      </c>
      <c r="AX21" s="44">
        <v>3919</v>
      </c>
      <c r="AY21" s="44">
        <v>3775</v>
      </c>
      <c r="AZ21" s="44">
        <v>771</v>
      </c>
      <c r="BA21" s="44">
        <v>1</v>
      </c>
      <c r="BB21" s="44">
        <v>63</v>
      </c>
      <c r="BC21" s="44">
        <v>19</v>
      </c>
      <c r="BD21" s="44">
        <v>17</v>
      </c>
      <c r="BE21" s="44">
        <v>47</v>
      </c>
      <c r="BF21" s="44">
        <v>93</v>
      </c>
      <c r="BG21" s="44">
        <v>32</v>
      </c>
      <c r="BH21" s="44">
        <v>193</v>
      </c>
      <c r="BI21" s="44">
        <v>482</v>
      </c>
      <c r="BJ21" s="44">
        <v>28</v>
      </c>
      <c r="BK21" s="44">
        <v>72</v>
      </c>
      <c r="BL21" s="44">
        <v>7</v>
      </c>
      <c r="BM21" s="44">
        <v>12</v>
      </c>
      <c r="BN21" s="44">
        <v>548</v>
      </c>
      <c r="BO21" s="44">
        <v>40</v>
      </c>
      <c r="BP21" s="44">
        <v>52</v>
      </c>
      <c r="BQ21" s="44">
        <v>84</v>
      </c>
      <c r="BR21" s="44">
        <v>21</v>
      </c>
      <c r="BS21" s="44">
        <v>31</v>
      </c>
      <c r="BT21" s="44">
        <v>383</v>
      </c>
      <c r="BU21" s="44">
        <v>43</v>
      </c>
      <c r="BV21" s="44">
        <v>85</v>
      </c>
      <c r="BW21" s="44">
        <v>0</v>
      </c>
      <c r="BX21" s="44">
        <v>2</v>
      </c>
      <c r="BY21" s="44">
        <v>184</v>
      </c>
      <c r="BZ21" s="44">
        <v>647</v>
      </c>
      <c r="CA21" s="44">
        <v>209</v>
      </c>
      <c r="CB21" s="44">
        <v>124</v>
      </c>
      <c r="CC21" s="44">
        <v>195</v>
      </c>
      <c r="CD21" s="44">
        <v>79</v>
      </c>
    </row>
    <row r="22" spans="1:82" ht="16.5" customHeight="1" x14ac:dyDescent="0.2">
      <c r="A22" s="43" t="s">
        <v>268</v>
      </c>
      <c r="B22" s="44">
        <v>608</v>
      </c>
      <c r="C22" s="44">
        <v>162</v>
      </c>
      <c r="D22" s="44">
        <v>92</v>
      </c>
      <c r="E22" s="44">
        <v>46</v>
      </c>
      <c r="F22" s="44">
        <v>47</v>
      </c>
      <c r="G22" s="44">
        <v>239</v>
      </c>
      <c r="H22" s="44">
        <v>0</v>
      </c>
      <c r="I22" s="44">
        <v>10</v>
      </c>
      <c r="J22" s="44">
        <v>1</v>
      </c>
      <c r="K22" s="44">
        <v>4</v>
      </c>
      <c r="L22" s="44">
        <v>0</v>
      </c>
      <c r="M22" s="44">
        <v>1</v>
      </c>
      <c r="N22" s="44">
        <v>6</v>
      </c>
      <c r="O22" s="44">
        <v>608</v>
      </c>
      <c r="P22" s="44">
        <v>1003</v>
      </c>
      <c r="Q22" s="44">
        <v>423</v>
      </c>
      <c r="R22" s="44">
        <v>712</v>
      </c>
      <c r="S22" s="44">
        <v>55</v>
      </c>
      <c r="T22" s="44">
        <v>86</v>
      </c>
      <c r="U22" s="44">
        <v>130</v>
      </c>
      <c r="V22" s="44">
        <v>205</v>
      </c>
      <c r="W22" s="44">
        <v>6</v>
      </c>
      <c r="X22" s="44">
        <v>13</v>
      </c>
      <c r="Y22" s="44">
        <v>11</v>
      </c>
      <c r="Z22" s="44">
        <v>16</v>
      </c>
      <c r="AA22" s="44">
        <v>113</v>
      </c>
      <c r="AB22" s="44">
        <v>176</v>
      </c>
      <c r="AC22" s="44">
        <v>481</v>
      </c>
      <c r="AD22" s="44">
        <v>891</v>
      </c>
      <c r="AE22" s="44">
        <v>1722</v>
      </c>
      <c r="AF22" s="44">
        <v>3031</v>
      </c>
      <c r="AG22" s="44">
        <v>1092</v>
      </c>
      <c r="AH22" s="44">
        <v>251</v>
      </c>
      <c r="AI22" s="44">
        <v>91</v>
      </c>
      <c r="AJ22" s="44">
        <v>80</v>
      </c>
      <c r="AK22" s="44">
        <v>85</v>
      </c>
      <c r="AL22" s="44">
        <v>113</v>
      </c>
      <c r="AM22" s="44">
        <v>127</v>
      </c>
      <c r="AN22" s="44">
        <v>39</v>
      </c>
      <c r="AO22" s="44">
        <v>31</v>
      </c>
      <c r="AP22" s="44">
        <v>51</v>
      </c>
      <c r="AQ22" s="44">
        <v>22</v>
      </c>
      <c r="AR22" s="44">
        <v>92</v>
      </c>
      <c r="AS22" s="44">
        <v>58</v>
      </c>
      <c r="AT22" s="44">
        <v>44</v>
      </c>
      <c r="AU22" s="44">
        <v>8</v>
      </c>
      <c r="AV22" s="44">
        <v>6437</v>
      </c>
      <c r="AW22" s="44">
        <v>13008</v>
      </c>
      <c r="AX22" s="44">
        <v>7190</v>
      </c>
      <c r="AY22" s="44">
        <v>11984</v>
      </c>
      <c r="AZ22" s="44">
        <v>12652</v>
      </c>
      <c r="BA22" s="44">
        <v>13</v>
      </c>
      <c r="BB22" s="44">
        <v>789</v>
      </c>
      <c r="BC22" s="44">
        <v>96</v>
      </c>
      <c r="BD22" s="44">
        <v>77</v>
      </c>
      <c r="BE22" s="44">
        <v>591</v>
      </c>
      <c r="BF22" s="44">
        <v>500</v>
      </c>
      <c r="BG22" s="44">
        <v>248</v>
      </c>
      <c r="BH22" s="44">
        <v>369</v>
      </c>
      <c r="BI22" s="44">
        <v>857</v>
      </c>
      <c r="BJ22" s="44">
        <v>49</v>
      </c>
      <c r="BK22" s="44">
        <v>161</v>
      </c>
      <c r="BL22" s="44">
        <v>76</v>
      </c>
      <c r="BM22" s="44">
        <v>134</v>
      </c>
      <c r="BN22" s="44">
        <v>650</v>
      </c>
      <c r="BO22" s="44">
        <v>435</v>
      </c>
      <c r="BP22" s="44">
        <v>127</v>
      </c>
      <c r="BQ22" s="44">
        <v>169</v>
      </c>
      <c r="BR22" s="44">
        <v>105</v>
      </c>
      <c r="BS22" s="44">
        <v>145</v>
      </c>
      <c r="BT22" s="44">
        <v>4388</v>
      </c>
      <c r="BU22" s="44">
        <v>68</v>
      </c>
      <c r="BV22" s="44">
        <v>123</v>
      </c>
      <c r="BW22" s="44">
        <v>1</v>
      </c>
      <c r="BX22" s="44">
        <v>16</v>
      </c>
      <c r="BY22" s="44">
        <v>875</v>
      </c>
      <c r="BZ22" s="44">
        <v>2087</v>
      </c>
      <c r="CA22" s="44">
        <v>195</v>
      </c>
      <c r="CB22" s="44">
        <v>417</v>
      </c>
      <c r="CC22" s="44">
        <v>207</v>
      </c>
      <c r="CD22" s="44">
        <v>808</v>
      </c>
    </row>
    <row r="23" spans="1:82" ht="16.5" customHeight="1" x14ac:dyDescent="0.2">
      <c r="A23" s="43" t="s">
        <v>269</v>
      </c>
      <c r="B23" s="44">
        <v>379</v>
      </c>
      <c r="C23" s="44">
        <v>68</v>
      </c>
      <c r="D23" s="44">
        <v>36</v>
      </c>
      <c r="E23" s="44">
        <v>39</v>
      </c>
      <c r="F23" s="44">
        <v>27</v>
      </c>
      <c r="G23" s="44">
        <v>174</v>
      </c>
      <c r="H23" s="44">
        <v>0</v>
      </c>
      <c r="I23" s="44">
        <v>29</v>
      </c>
      <c r="J23" s="44">
        <v>0</v>
      </c>
      <c r="K23" s="44">
        <v>4</v>
      </c>
      <c r="L23" s="44">
        <v>0</v>
      </c>
      <c r="M23" s="44">
        <v>0</v>
      </c>
      <c r="N23" s="44">
        <v>2</v>
      </c>
      <c r="O23" s="44">
        <v>327</v>
      </c>
      <c r="P23" s="44">
        <v>753</v>
      </c>
      <c r="Q23" s="44">
        <v>176</v>
      </c>
      <c r="R23" s="44">
        <v>404</v>
      </c>
      <c r="S23" s="44">
        <v>55</v>
      </c>
      <c r="T23" s="44">
        <v>162</v>
      </c>
      <c r="U23" s="44">
        <v>96</v>
      </c>
      <c r="V23" s="44">
        <v>187</v>
      </c>
      <c r="W23" s="44">
        <v>52</v>
      </c>
      <c r="X23" s="44">
        <v>106</v>
      </c>
      <c r="Y23" s="44">
        <v>6</v>
      </c>
      <c r="Z23" s="44">
        <v>10</v>
      </c>
      <c r="AA23" s="44">
        <v>38</v>
      </c>
      <c r="AB23" s="44">
        <v>71</v>
      </c>
      <c r="AC23" s="44">
        <v>201</v>
      </c>
      <c r="AD23" s="44">
        <v>446</v>
      </c>
      <c r="AE23" s="44">
        <v>641</v>
      </c>
      <c r="AF23" s="44">
        <v>1552</v>
      </c>
      <c r="AG23" s="44">
        <v>436</v>
      </c>
      <c r="AH23" s="44">
        <v>107</v>
      </c>
      <c r="AI23" s="44">
        <v>31</v>
      </c>
      <c r="AJ23" s="44">
        <v>55</v>
      </c>
      <c r="AK23" s="44">
        <v>64</v>
      </c>
      <c r="AL23" s="44">
        <v>32</v>
      </c>
      <c r="AM23" s="44">
        <v>23</v>
      </c>
      <c r="AN23" s="44">
        <v>2</v>
      </c>
      <c r="AO23" s="44">
        <v>4</v>
      </c>
      <c r="AP23" s="44">
        <v>21</v>
      </c>
      <c r="AQ23" s="44">
        <v>3</v>
      </c>
      <c r="AR23" s="44">
        <v>53</v>
      </c>
      <c r="AS23" s="44">
        <v>21</v>
      </c>
      <c r="AT23" s="44">
        <v>19</v>
      </c>
      <c r="AU23" s="44">
        <v>1</v>
      </c>
      <c r="AV23" s="44">
        <v>1384</v>
      </c>
      <c r="AW23" s="44">
        <v>1893</v>
      </c>
      <c r="AX23" s="44">
        <v>686</v>
      </c>
      <c r="AY23" s="44">
        <v>770</v>
      </c>
      <c r="AZ23" s="44">
        <v>583</v>
      </c>
      <c r="BA23" s="44">
        <v>1</v>
      </c>
      <c r="BB23" s="44">
        <v>120</v>
      </c>
      <c r="BC23" s="44">
        <v>16</v>
      </c>
      <c r="BD23" s="44">
        <v>4</v>
      </c>
      <c r="BE23" s="44">
        <v>11</v>
      </c>
      <c r="BF23" s="44">
        <v>24</v>
      </c>
      <c r="BG23" s="44">
        <v>3</v>
      </c>
      <c r="BH23" s="44">
        <v>16</v>
      </c>
      <c r="BI23" s="44">
        <v>51</v>
      </c>
      <c r="BJ23" s="44">
        <v>0</v>
      </c>
      <c r="BK23" s="44">
        <v>0</v>
      </c>
      <c r="BL23" s="44">
        <v>6</v>
      </c>
      <c r="BM23" s="44">
        <v>6</v>
      </c>
      <c r="BN23" s="44">
        <v>352</v>
      </c>
      <c r="BO23" s="44">
        <v>32</v>
      </c>
      <c r="BP23" s="44">
        <v>108</v>
      </c>
      <c r="BQ23" s="44">
        <v>63</v>
      </c>
      <c r="BR23" s="44">
        <v>27</v>
      </c>
      <c r="BS23" s="44">
        <v>27</v>
      </c>
      <c r="BT23" s="44">
        <v>459</v>
      </c>
      <c r="BU23" s="44">
        <v>48</v>
      </c>
      <c r="BV23" s="44">
        <v>90</v>
      </c>
      <c r="BW23" s="44">
        <v>0</v>
      </c>
      <c r="BX23" s="44">
        <v>4</v>
      </c>
      <c r="BY23" s="44">
        <v>116</v>
      </c>
      <c r="BZ23" s="44">
        <v>258</v>
      </c>
      <c r="CA23" s="44">
        <v>34</v>
      </c>
      <c r="CB23" s="44">
        <v>68</v>
      </c>
      <c r="CC23" s="44">
        <v>91</v>
      </c>
      <c r="CD23" s="44">
        <v>593</v>
      </c>
    </row>
    <row r="24" spans="1:82" ht="16.5" customHeight="1" x14ac:dyDescent="0.2">
      <c r="A24" s="43" t="s">
        <v>270</v>
      </c>
      <c r="B24" s="44">
        <v>536</v>
      </c>
      <c r="C24" s="44">
        <v>129</v>
      </c>
      <c r="D24" s="44">
        <v>84</v>
      </c>
      <c r="E24" s="44">
        <v>37</v>
      </c>
      <c r="F24" s="44">
        <v>34</v>
      </c>
      <c r="G24" s="44">
        <v>229</v>
      </c>
      <c r="H24" s="44">
        <v>10</v>
      </c>
      <c r="I24" s="44">
        <v>6</v>
      </c>
      <c r="J24" s="44">
        <v>1</v>
      </c>
      <c r="K24" s="44">
        <v>4</v>
      </c>
      <c r="L24" s="44">
        <v>0</v>
      </c>
      <c r="M24" s="44">
        <v>0</v>
      </c>
      <c r="N24" s="44">
        <v>2</v>
      </c>
      <c r="O24" s="44">
        <v>525</v>
      </c>
      <c r="P24" s="44">
        <v>919</v>
      </c>
      <c r="Q24" s="44">
        <v>260</v>
      </c>
      <c r="R24" s="44">
        <v>484</v>
      </c>
      <c r="S24" s="44">
        <v>116</v>
      </c>
      <c r="T24" s="44">
        <v>152</v>
      </c>
      <c r="U24" s="44">
        <v>149</v>
      </c>
      <c r="V24" s="44">
        <v>283</v>
      </c>
      <c r="W24" s="44">
        <v>13</v>
      </c>
      <c r="X24" s="44">
        <v>25</v>
      </c>
      <c r="Y24" s="44">
        <v>24</v>
      </c>
      <c r="Z24" s="44">
        <v>54</v>
      </c>
      <c r="AA24" s="44">
        <v>112</v>
      </c>
      <c r="AB24" s="44">
        <v>204</v>
      </c>
      <c r="AC24" s="44">
        <v>274</v>
      </c>
      <c r="AD24" s="44">
        <v>422</v>
      </c>
      <c r="AE24" s="44">
        <v>3027</v>
      </c>
      <c r="AF24" s="44">
        <v>6115</v>
      </c>
      <c r="AG24" s="44">
        <v>654</v>
      </c>
      <c r="AH24" s="44">
        <v>173</v>
      </c>
      <c r="AI24" s="44">
        <v>43</v>
      </c>
      <c r="AJ24" s="44">
        <v>12</v>
      </c>
      <c r="AK24" s="44">
        <v>32</v>
      </c>
      <c r="AL24" s="44">
        <v>62</v>
      </c>
      <c r="AM24" s="44">
        <v>118</v>
      </c>
      <c r="AN24" s="44">
        <v>16</v>
      </c>
      <c r="AO24" s="44">
        <v>15</v>
      </c>
      <c r="AP24" s="44">
        <v>23</v>
      </c>
      <c r="AQ24" s="44">
        <v>12</v>
      </c>
      <c r="AR24" s="44">
        <v>54</v>
      </c>
      <c r="AS24" s="44">
        <v>32</v>
      </c>
      <c r="AT24" s="44">
        <v>46</v>
      </c>
      <c r="AU24" s="44">
        <v>16</v>
      </c>
      <c r="AV24" s="44">
        <v>3143</v>
      </c>
      <c r="AW24" s="44">
        <v>8592</v>
      </c>
      <c r="AX24" s="44">
        <v>2771</v>
      </c>
      <c r="AY24" s="44">
        <v>6438</v>
      </c>
      <c r="AZ24" s="44">
        <v>7856</v>
      </c>
      <c r="BA24" s="44">
        <v>30</v>
      </c>
      <c r="BB24" s="44">
        <v>393</v>
      </c>
      <c r="BC24" s="44">
        <v>199</v>
      </c>
      <c r="BD24" s="44">
        <v>57</v>
      </c>
      <c r="BE24" s="44">
        <v>227</v>
      </c>
      <c r="BF24" s="44">
        <v>658</v>
      </c>
      <c r="BG24" s="44">
        <v>112</v>
      </c>
      <c r="BH24" s="44">
        <v>821</v>
      </c>
      <c r="BI24" s="44">
        <v>1891</v>
      </c>
      <c r="BJ24" s="44">
        <v>56</v>
      </c>
      <c r="BK24" s="44">
        <v>154</v>
      </c>
      <c r="BL24" s="44">
        <v>109</v>
      </c>
      <c r="BM24" s="44">
        <v>182</v>
      </c>
      <c r="BN24" s="44">
        <v>892</v>
      </c>
      <c r="BO24" s="44">
        <v>304</v>
      </c>
      <c r="BP24" s="44">
        <v>152</v>
      </c>
      <c r="BQ24" s="44">
        <v>142</v>
      </c>
      <c r="BR24" s="44">
        <v>77</v>
      </c>
      <c r="BS24" s="44">
        <v>80</v>
      </c>
      <c r="BT24" s="44">
        <v>268</v>
      </c>
      <c r="BU24" s="44">
        <v>141</v>
      </c>
      <c r="BV24" s="44">
        <v>264</v>
      </c>
      <c r="BW24" s="44">
        <v>3</v>
      </c>
      <c r="BX24" s="44">
        <v>5</v>
      </c>
      <c r="BY24" s="44">
        <v>1283</v>
      </c>
      <c r="BZ24" s="44">
        <v>3392</v>
      </c>
      <c r="CA24" s="44">
        <v>254</v>
      </c>
      <c r="CB24" s="44">
        <v>695</v>
      </c>
      <c r="CC24" s="44">
        <v>188</v>
      </c>
      <c r="CD24" s="44">
        <v>756</v>
      </c>
    </row>
    <row r="25" spans="1:82" ht="16.5" customHeight="1" x14ac:dyDescent="0.2">
      <c r="A25" s="43" t="s">
        <v>271</v>
      </c>
      <c r="B25" s="44">
        <v>14</v>
      </c>
      <c r="C25" s="44">
        <v>6</v>
      </c>
      <c r="D25" s="44">
        <v>0</v>
      </c>
      <c r="E25" s="44">
        <v>0</v>
      </c>
      <c r="F25" s="44">
        <v>0</v>
      </c>
      <c r="G25" s="44">
        <v>7</v>
      </c>
      <c r="H25" s="44">
        <v>0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12</v>
      </c>
      <c r="P25" s="44">
        <v>17</v>
      </c>
      <c r="Q25" s="44">
        <v>12</v>
      </c>
      <c r="R25" s="44">
        <v>17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16</v>
      </c>
      <c r="AD25" s="44">
        <v>22</v>
      </c>
      <c r="AE25" s="44">
        <v>162</v>
      </c>
      <c r="AF25" s="44">
        <v>304</v>
      </c>
      <c r="AG25" s="44">
        <v>67</v>
      </c>
      <c r="AH25" s="44">
        <v>21</v>
      </c>
      <c r="AI25" s="44">
        <v>4</v>
      </c>
      <c r="AJ25" s="44">
        <v>2</v>
      </c>
      <c r="AK25" s="44">
        <v>1</v>
      </c>
      <c r="AL25" s="44">
        <v>6</v>
      </c>
      <c r="AM25" s="44">
        <v>6</v>
      </c>
      <c r="AN25" s="44">
        <v>4</v>
      </c>
      <c r="AO25" s="44">
        <v>1</v>
      </c>
      <c r="AP25" s="44">
        <v>4</v>
      </c>
      <c r="AQ25" s="44">
        <v>2</v>
      </c>
      <c r="AR25" s="44">
        <v>5</v>
      </c>
      <c r="AS25" s="44">
        <v>8</v>
      </c>
      <c r="AT25" s="44">
        <v>3</v>
      </c>
      <c r="AU25" s="44">
        <v>0</v>
      </c>
      <c r="AV25" s="44">
        <v>253</v>
      </c>
      <c r="AW25" s="44">
        <v>368</v>
      </c>
      <c r="AX25" s="44">
        <v>207</v>
      </c>
      <c r="AY25" s="44">
        <v>516</v>
      </c>
      <c r="AZ25" s="44">
        <v>452</v>
      </c>
      <c r="BA25" s="44">
        <v>64</v>
      </c>
      <c r="BB25" s="44">
        <v>20</v>
      </c>
      <c r="BC25" s="44">
        <v>3</v>
      </c>
      <c r="BD25" s="44">
        <v>3</v>
      </c>
      <c r="BE25" s="44">
        <v>5</v>
      </c>
      <c r="BF25" s="44">
        <v>5</v>
      </c>
      <c r="BG25" s="44">
        <v>9</v>
      </c>
      <c r="BH25" s="44">
        <v>16</v>
      </c>
      <c r="BI25" s="44">
        <v>29</v>
      </c>
      <c r="BJ25" s="44">
        <v>1</v>
      </c>
      <c r="BK25" s="44">
        <v>3</v>
      </c>
      <c r="BL25" s="44">
        <v>2</v>
      </c>
      <c r="BM25" s="44">
        <v>7</v>
      </c>
      <c r="BN25" s="44">
        <v>3</v>
      </c>
      <c r="BO25" s="44">
        <v>1</v>
      </c>
      <c r="BP25" s="44">
        <v>0</v>
      </c>
      <c r="BQ25" s="44">
        <v>0</v>
      </c>
      <c r="BR25" s="44">
        <v>1</v>
      </c>
      <c r="BS25" s="44">
        <v>2</v>
      </c>
      <c r="BT25" s="44">
        <v>10</v>
      </c>
      <c r="BU25" s="44">
        <v>8</v>
      </c>
      <c r="BV25" s="44">
        <v>13</v>
      </c>
      <c r="BW25" s="44">
        <v>0</v>
      </c>
      <c r="BX25" s="44">
        <v>0</v>
      </c>
      <c r="BY25" s="44">
        <v>10</v>
      </c>
      <c r="BZ25" s="44">
        <v>23</v>
      </c>
      <c r="CA25" s="44">
        <v>17</v>
      </c>
      <c r="CB25" s="44">
        <v>28</v>
      </c>
      <c r="CC25" s="44">
        <v>21</v>
      </c>
      <c r="CD25" s="44">
        <v>41</v>
      </c>
    </row>
    <row r="26" spans="1:82" ht="16.5" customHeight="1" x14ac:dyDescent="0.2">
      <c r="A26" s="43" t="s">
        <v>272</v>
      </c>
      <c r="B26" s="44">
        <v>288</v>
      </c>
      <c r="C26" s="44">
        <v>60</v>
      </c>
      <c r="D26" s="44">
        <v>11</v>
      </c>
      <c r="E26" s="44">
        <v>40</v>
      </c>
      <c r="F26" s="44">
        <v>17</v>
      </c>
      <c r="G26" s="44">
        <v>135</v>
      </c>
      <c r="H26" s="44">
        <v>1</v>
      </c>
      <c r="I26" s="44">
        <v>20</v>
      </c>
      <c r="J26" s="44">
        <v>2</v>
      </c>
      <c r="K26" s="44">
        <v>1</v>
      </c>
      <c r="L26" s="44">
        <v>1</v>
      </c>
      <c r="M26" s="44">
        <v>0</v>
      </c>
      <c r="N26" s="44">
        <v>0</v>
      </c>
      <c r="O26" s="44">
        <v>288</v>
      </c>
      <c r="P26" s="44">
        <v>468</v>
      </c>
      <c r="Q26" s="44">
        <v>198</v>
      </c>
      <c r="R26" s="44">
        <v>340</v>
      </c>
      <c r="S26" s="44">
        <v>15</v>
      </c>
      <c r="T26" s="44">
        <v>26</v>
      </c>
      <c r="U26" s="44">
        <v>75</v>
      </c>
      <c r="V26" s="44">
        <v>102</v>
      </c>
      <c r="W26" s="44">
        <v>1</v>
      </c>
      <c r="X26" s="44">
        <v>2</v>
      </c>
      <c r="Y26" s="44">
        <v>10</v>
      </c>
      <c r="Z26" s="44">
        <v>17</v>
      </c>
      <c r="AA26" s="44">
        <v>64</v>
      </c>
      <c r="AB26" s="44">
        <v>83</v>
      </c>
      <c r="AC26" s="44">
        <v>213</v>
      </c>
      <c r="AD26" s="44">
        <v>340</v>
      </c>
      <c r="AE26" s="44">
        <v>1717</v>
      </c>
      <c r="AF26" s="44">
        <v>3150</v>
      </c>
      <c r="AG26" s="44">
        <v>486</v>
      </c>
      <c r="AH26" s="44">
        <v>96</v>
      </c>
      <c r="AI26" s="44">
        <v>34</v>
      </c>
      <c r="AJ26" s="44">
        <v>33</v>
      </c>
      <c r="AK26" s="44">
        <v>23</v>
      </c>
      <c r="AL26" s="44">
        <v>54</v>
      </c>
      <c r="AM26" s="44">
        <v>48</v>
      </c>
      <c r="AN26" s="44">
        <v>29</v>
      </c>
      <c r="AO26" s="44">
        <v>8</v>
      </c>
      <c r="AP26" s="44">
        <v>10</v>
      </c>
      <c r="AQ26" s="44">
        <v>10</v>
      </c>
      <c r="AR26" s="44">
        <v>79</v>
      </c>
      <c r="AS26" s="44">
        <v>32</v>
      </c>
      <c r="AT26" s="44">
        <v>30</v>
      </c>
      <c r="AU26" s="44">
        <v>0</v>
      </c>
      <c r="AV26" s="44">
        <v>1752</v>
      </c>
      <c r="AW26" s="44">
        <v>4703</v>
      </c>
      <c r="AX26" s="44">
        <v>2110</v>
      </c>
      <c r="AY26" s="44">
        <v>16467</v>
      </c>
      <c r="AZ26" s="44">
        <v>8776</v>
      </c>
      <c r="BA26" s="44">
        <v>29</v>
      </c>
      <c r="BB26" s="44">
        <v>1861</v>
      </c>
      <c r="BC26" s="44">
        <v>38</v>
      </c>
      <c r="BD26" s="44">
        <v>27</v>
      </c>
      <c r="BE26" s="44">
        <v>56</v>
      </c>
      <c r="BF26" s="44">
        <v>79</v>
      </c>
      <c r="BG26" s="44">
        <v>105</v>
      </c>
      <c r="BH26" s="44">
        <v>337</v>
      </c>
      <c r="BI26" s="44">
        <v>745</v>
      </c>
      <c r="BJ26" s="44">
        <v>86</v>
      </c>
      <c r="BK26" s="44">
        <v>240</v>
      </c>
      <c r="BL26" s="44">
        <v>54</v>
      </c>
      <c r="BM26" s="44">
        <v>81</v>
      </c>
      <c r="BN26" s="44">
        <v>367</v>
      </c>
      <c r="BO26" s="44">
        <v>73</v>
      </c>
      <c r="BP26" s="44">
        <v>133</v>
      </c>
      <c r="BQ26" s="44">
        <v>146</v>
      </c>
      <c r="BR26" s="44">
        <v>41</v>
      </c>
      <c r="BS26" s="44">
        <v>52</v>
      </c>
      <c r="BT26" s="44">
        <v>298</v>
      </c>
      <c r="BU26" s="44">
        <v>125</v>
      </c>
      <c r="BV26" s="44">
        <v>295</v>
      </c>
      <c r="BW26" s="44">
        <v>4</v>
      </c>
      <c r="BX26" s="44">
        <v>8</v>
      </c>
      <c r="BY26" s="44">
        <v>562</v>
      </c>
      <c r="BZ26" s="44">
        <v>1195</v>
      </c>
      <c r="CA26" s="44">
        <v>31</v>
      </c>
      <c r="CB26" s="44">
        <v>55</v>
      </c>
      <c r="CC26" s="44">
        <v>79</v>
      </c>
      <c r="CD26" s="44">
        <v>227</v>
      </c>
    </row>
    <row r="27" spans="1:82" ht="16.5" customHeight="1" x14ac:dyDescent="0.2">
      <c r="A27" s="43" t="s">
        <v>273</v>
      </c>
      <c r="B27" s="44">
        <v>273</v>
      </c>
      <c r="C27" s="44">
        <v>46</v>
      </c>
      <c r="D27" s="44">
        <v>25</v>
      </c>
      <c r="E27" s="44">
        <v>34</v>
      </c>
      <c r="F27" s="44">
        <v>29</v>
      </c>
      <c r="G27" s="44">
        <v>127</v>
      </c>
      <c r="H27" s="44">
        <v>0</v>
      </c>
      <c r="I27" s="44">
        <v>11</v>
      </c>
      <c r="J27" s="44">
        <v>0</v>
      </c>
      <c r="K27" s="44">
        <v>1</v>
      </c>
      <c r="L27" s="44">
        <v>0</v>
      </c>
      <c r="M27" s="44">
        <v>0</v>
      </c>
      <c r="N27" s="44">
        <v>0</v>
      </c>
      <c r="O27" s="44">
        <v>296</v>
      </c>
      <c r="P27" s="44">
        <v>492</v>
      </c>
      <c r="Q27" s="44">
        <v>124</v>
      </c>
      <c r="R27" s="44">
        <v>220</v>
      </c>
      <c r="S27" s="44">
        <v>27</v>
      </c>
      <c r="T27" s="44">
        <v>45</v>
      </c>
      <c r="U27" s="44">
        <v>145</v>
      </c>
      <c r="V27" s="44">
        <v>227</v>
      </c>
      <c r="W27" s="44">
        <v>50</v>
      </c>
      <c r="X27" s="44">
        <v>80</v>
      </c>
      <c r="Y27" s="44">
        <v>34</v>
      </c>
      <c r="Z27" s="44">
        <v>42</v>
      </c>
      <c r="AA27" s="44">
        <v>61</v>
      </c>
      <c r="AB27" s="44">
        <v>105</v>
      </c>
      <c r="AC27" s="44">
        <v>73</v>
      </c>
      <c r="AD27" s="44">
        <v>138</v>
      </c>
      <c r="AE27" s="44">
        <v>361</v>
      </c>
      <c r="AF27" s="44">
        <v>717</v>
      </c>
      <c r="AG27" s="44">
        <v>189</v>
      </c>
      <c r="AH27" s="44">
        <v>44</v>
      </c>
      <c r="AI27" s="44">
        <v>4</v>
      </c>
      <c r="AJ27" s="44">
        <v>15</v>
      </c>
      <c r="AK27" s="44">
        <v>22</v>
      </c>
      <c r="AL27" s="44">
        <v>18</v>
      </c>
      <c r="AM27" s="44">
        <v>24</v>
      </c>
      <c r="AN27" s="44">
        <v>21</v>
      </c>
      <c r="AO27" s="44">
        <v>6</v>
      </c>
      <c r="AP27" s="44">
        <v>7</v>
      </c>
      <c r="AQ27" s="44">
        <v>2</v>
      </c>
      <c r="AR27" s="44">
        <v>12</v>
      </c>
      <c r="AS27" s="44">
        <v>6</v>
      </c>
      <c r="AT27" s="44">
        <v>7</v>
      </c>
      <c r="AU27" s="44">
        <v>1</v>
      </c>
      <c r="AV27" s="44">
        <v>1209</v>
      </c>
      <c r="AW27" s="44">
        <v>2559</v>
      </c>
      <c r="AX27" s="44">
        <v>1791</v>
      </c>
      <c r="AY27" s="44">
        <v>3155</v>
      </c>
      <c r="AZ27" s="44">
        <v>3077</v>
      </c>
      <c r="BA27" s="44">
        <v>14</v>
      </c>
      <c r="BB27" s="44">
        <v>376</v>
      </c>
      <c r="BC27" s="44">
        <v>64</v>
      </c>
      <c r="BD27" s="44">
        <v>1</v>
      </c>
      <c r="BE27" s="44">
        <v>1</v>
      </c>
      <c r="BF27" s="44">
        <v>1</v>
      </c>
      <c r="BG27" s="44">
        <v>96</v>
      </c>
      <c r="BH27" s="44">
        <v>102</v>
      </c>
      <c r="BI27" s="44">
        <v>192</v>
      </c>
      <c r="BJ27" s="44">
        <v>4</v>
      </c>
      <c r="BK27" s="44">
        <v>4</v>
      </c>
      <c r="BL27" s="44">
        <v>20</v>
      </c>
      <c r="BM27" s="44">
        <v>37</v>
      </c>
      <c r="BN27" s="44">
        <v>2</v>
      </c>
      <c r="BO27" s="44">
        <v>6</v>
      </c>
      <c r="BP27" s="44">
        <v>27</v>
      </c>
      <c r="BQ27" s="44">
        <v>27</v>
      </c>
      <c r="BR27" s="44">
        <v>6</v>
      </c>
      <c r="BS27" s="44">
        <v>6</v>
      </c>
      <c r="BT27" s="44">
        <v>216</v>
      </c>
      <c r="BU27" s="44">
        <v>11</v>
      </c>
      <c r="BV27" s="44">
        <v>20</v>
      </c>
      <c r="BW27" s="44">
        <v>0</v>
      </c>
      <c r="BX27" s="44">
        <v>0</v>
      </c>
      <c r="BY27" s="44">
        <v>316</v>
      </c>
      <c r="BZ27" s="44">
        <v>539</v>
      </c>
      <c r="CA27" s="44">
        <v>61</v>
      </c>
      <c r="CB27" s="44">
        <v>107</v>
      </c>
      <c r="CC27" s="44">
        <v>28</v>
      </c>
      <c r="CD27" s="44">
        <v>47</v>
      </c>
    </row>
    <row r="28" spans="1:82" ht="16.5" customHeight="1" x14ac:dyDescent="0.2">
      <c r="A28" s="43" t="s">
        <v>274</v>
      </c>
      <c r="B28" s="44">
        <v>207</v>
      </c>
      <c r="C28" s="44">
        <v>49</v>
      </c>
      <c r="D28" s="44">
        <v>17</v>
      </c>
      <c r="E28" s="44">
        <v>31</v>
      </c>
      <c r="F28" s="44">
        <v>17</v>
      </c>
      <c r="G28" s="44">
        <v>74</v>
      </c>
      <c r="H28" s="44">
        <v>9</v>
      </c>
      <c r="I28" s="44">
        <v>2</v>
      </c>
      <c r="J28" s="44">
        <v>5</v>
      </c>
      <c r="K28" s="44">
        <v>2</v>
      </c>
      <c r="L28" s="44">
        <v>0</v>
      </c>
      <c r="M28" s="44">
        <v>0</v>
      </c>
      <c r="N28" s="44">
        <v>1</v>
      </c>
      <c r="O28" s="44">
        <v>256</v>
      </c>
      <c r="P28" s="44">
        <v>408</v>
      </c>
      <c r="Q28" s="44">
        <v>156</v>
      </c>
      <c r="R28" s="44">
        <v>267</v>
      </c>
      <c r="S28" s="44">
        <v>50</v>
      </c>
      <c r="T28" s="44">
        <v>74</v>
      </c>
      <c r="U28" s="44">
        <v>50</v>
      </c>
      <c r="V28" s="44">
        <v>67</v>
      </c>
      <c r="W28" s="44">
        <v>9</v>
      </c>
      <c r="X28" s="44">
        <v>10</v>
      </c>
      <c r="Y28" s="44">
        <v>1</v>
      </c>
      <c r="Z28" s="44">
        <v>1</v>
      </c>
      <c r="AA28" s="44">
        <v>40</v>
      </c>
      <c r="AB28" s="44">
        <v>56</v>
      </c>
      <c r="AC28" s="44">
        <v>122</v>
      </c>
      <c r="AD28" s="44">
        <v>207</v>
      </c>
      <c r="AE28" s="44">
        <v>377</v>
      </c>
      <c r="AF28" s="44">
        <v>640</v>
      </c>
      <c r="AG28" s="44">
        <v>344</v>
      </c>
      <c r="AH28" s="44">
        <v>82</v>
      </c>
      <c r="AI28" s="44">
        <v>36</v>
      </c>
      <c r="AJ28" s="44">
        <v>22</v>
      </c>
      <c r="AK28" s="44">
        <v>37</v>
      </c>
      <c r="AL28" s="44">
        <v>37</v>
      </c>
      <c r="AM28" s="44">
        <v>38</v>
      </c>
      <c r="AN28" s="44">
        <v>7</v>
      </c>
      <c r="AO28" s="44">
        <v>8</v>
      </c>
      <c r="AP28" s="44">
        <v>4</v>
      </c>
      <c r="AQ28" s="44">
        <v>11</v>
      </c>
      <c r="AR28" s="44">
        <v>21</v>
      </c>
      <c r="AS28" s="44">
        <v>21</v>
      </c>
      <c r="AT28" s="44">
        <v>18</v>
      </c>
      <c r="AU28" s="44">
        <v>2</v>
      </c>
      <c r="AV28" s="44">
        <v>1443</v>
      </c>
      <c r="AW28" s="44">
        <v>2429</v>
      </c>
      <c r="AX28" s="44">
        <v>3090</v>
      </c>
      <c r="AY28" s="44">
        <v>3349</v>
      </c>
      <c r="AZ28" s="44">
        <v>2423</v>
      </c>
      <c r="BA28" s="44">
        <v>1</v>
      </c>
      <c r="BB28" s="44">
        <v>51</v>
      </c>
      <c r="BC28" s="44">
        <v>13</v>
      </c>
      <c r="BD28" s="44">
        <v>0</v>
      </c>
      <c r="BE28" s="44">
        <v>0</v>
      </c>
      <c r="BF28" s="44">
        <v>0</v>
      </c>
      <c r="BG28" s="44">
        <v>31</v>
      </c>
      <c r="BH28" s="44">
        <v>49</v>
      </c>
      <c r="BI28" s="44">
        <v>104</v>
      </c>
      <c r="BJ28" s="44">
        <v>8</v>
      </c>
      <c r="BK28" s="44">
        <v>15</v>
      </c>
      <c r="BL28" s="44">
        <v>16</v>
      </c>
      <c r="BM28" s="44">
        <v>29</v>
      </c>
      <c r="BN28" s="44">
        <v>200</v>
      </c>
      <c r="BO28" s="44">
        <v>11</v>
      </c>
      <c r="BP28" s="44">
        <v>25</v>
      </c>
      <c r="BQ28" s="44">
        <v>25</v>
      </c>
      <c r="BR28" s="44">
        <v>23</v>
      </c>
      <c r="BS28" s="44">
        <v>23</v>
      </c>
      <c r="BT28" s="44">
        <v>212</v>
      </c>
      <c r="BU28" s="44">
        <v>22</v>
      </c>
      <c r="BV28" s="44">
        <v>34</v>
      </c>
      <c r="BW28" s="44">
        <v>0</v>
      </c>
      <c r="BX28" s="44">
        <v>2</v>
      </c>
      <c r="BY28" s="44">
        <v>235</v>
      </c>
      <c r="BZ28" s="44">
        <v>547</v>
      </c>
      <c r="CA28" s="44">
        <v>119</v>
      </c>
      <c r="CB28" s="44">
        <v>302</v>
      </c>
      <c r="CC28" s="44">
        <v>443</v>
      </c>
      <c r="CD28" s="44">
        <v>454</v>
      </c>
    </row>
    <row r="29" spans="1:82" ht="16.5" customHeight="1" x14ac:dyDescent="0.2">
      <c r="A29" s="43" t="s">
        <v>275</v>
      </c>
      <c r="B29" s="44">
        <v>27</v>
      </c>
      <c r="C29" s="44">
        <v>8</v>
      </c>
      <c r="D29" s="44">
        <v>2</v>
      </c>
      <c r="E29" s="44">
        <v>5</v>
      </c>
      <c r="F29" s="44">
        <v>2</v>
      </c>
      <c r="G29" s="44">
        <v>8</v>
      </c>
      <c r="H29" s="44">
        <v>0</v>
      </c>
      <c r="I29" s="44">
        <v>1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26</v>
      </c>
      <c r="P29" s="44">
        <v>38</v>
      </c>
      <c r="Q29" s="44">
        <v>10</v>
      </c>
      <c r="R29" s="44">
        <v>16</v>
      </c>
      <c r="S29" s="44">
        <v>6</v>
      </c>
      <c r="T29" s="44">
        <v>8</v>
      </c>
      <c r="U29" s="44">
        <v>10</v>
      </c>
      <c r="V29" s="44">
        <v>14</v>
      </c>
      <c r="W29" s="44">
        <v>0</v>
      </c>
      <c r="X29" s="44">
        <v>0</v>
      </c>
      <c r="Y29" s="44">
        <v>0</v>
      </c>
      <c r="Z29" s="44">
        <v>0</v>
      </c>
      <c r="AA29" s="44">
        <v>10</v>
      </c>
      <c r="AB29" s="44">
        <v>14</v>
      </c>
      <c r="AC29" s="44">
        <v>13</v>
      </c>
      <c r="AD29" s="44">
        <v>25</v>
      </c>
      <c r="AE29" s="44">
        <v>66</v>
      </c>
      <c r="AF29" s="44">
        <v>117</v>
      </c>
      <c r="AG29" s="44">
        <v>33</v>
      </c>
      <c r="AH29" s="44">
        <v>3</v>
      </c>
      <c r="AI29" s="44">
        <v>2</v>
      </c>
      <c r="AJ29" s="44">
        <v>2</v>
      </c>
      <c r="AK29" s="44">
        <v>3</v>
      </c>
      <c r="AL29" s="44">
        <v>4</v>
      </c>
      <c r="AM29" s="44">
        <v>4</v>
      </c>
      <c r="AN29" s="44">
        <v>0</v>
      </c>
      <c r="AO29" s="44">
        <v>3</v>
      </c>
      <c r="AP29" s="44">
        <v>2</v>
      </c>
      <c r="AQ29" s="44">
        <v>1</v>
      </c>
      <c r="AR29" s="44">
        <v>6</v>
      </c>
      <c r="AS29" s="44">
        <v>2</v>
      </c>
      <c r="AT29" s="44">
        <v>1</v>
      </c>
      <c r="AU29" s="44">
        <v>0</v>
      </c>
      <c r="AV29" s="44">
        <v>109</v>
      </c>
      <c r="AW29" s="44">
        <v>314</v>
      </c>
      <c r="AX29" s="44">
        <v>109</v>
      </c>
      <c r="AY29" s="44">
        <v>413</v>
      </c>
      <c r="AZ29" s="44">
        <v>407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25</v>
      </c>
      <c r="BI29" s="44">
        <v>94</v>
      </c>
      <c r="BJ29" s="44">
        <v>0</v>
      </c>
      <c r="BK29" s="44">
        <v>0</v>
      </c>
      <c r="BL29" s="44">
        <v>0</v>
      </c>
      <c r="BM29" s="44">
        <v>0</v>
      </c>
      <c r="BN29" s="44">
        <v>404</v>
      </c>
      <c r="BO29" s="44">
        <v>0</v>
      </c>
      <c r="BP29" s="44">
        <v>1</v>
      </c>
      <c r="BQ29" s="44">
        <v>1</v>
      </c>
      <c r="BR29" s="44">
        <v>1</v>
      </c>
      <c r="BS29" s="44">
        <v>2</v>
      </c>
      <c r="BT29" s="44">
        <v>112</v>
      </c>
      <c r="BU29" s="44">
        <v>57</v>
      </c>
      <c r="BV29" s="44">
        <v>77</v>
      </c>
      <c r="BW29" s="44">
        <v>0</v>
      </c>
      <c r="BX29" s="44">
        <v>0</v>
      </c>
      <c r="BY29" s="44">
        <v>32</v>
      </c>
      <c r="BZ29" s="44">
        <v>137</v>
      </c>
      <c r="CA29" s="44">
        <v>0</v>
      </c>
      <c r="CB29" s="44">
        <v>0</v>
      </c>
      <c r="CC29" s="44">
        <v>0</v>
      </c>
      <c r="CD29" s="44">
        <v>0</v>
      </c>
    </row>
    <row r="30" spans="1:82" ht="16.5" customHeight="1" x14ac:dyDescent="0.2">
      <c r="A30" s="45" t="s">
        <v>276</v>
      </c>
      <c r="B30" s="46">
        <v>6</v>
      </c>
      <c r="C30" s="46">
        <v>2</v>
      </c>
      <c r="D30" s="46">
        <v>0</v>
      </c>
      <c r="E30" s="46">
        <v>0</v>
      </c>
      <c r="F30" s="46">
        <v>1</v>
      </c>
      <c r="G30" s="46">
        <v>1</v>
      </c>
      <c r="H30" s="46">
        <v>0</v>
      </c>
      <c r="I30" s="46">
        <v>0</v>
      </c>
      <c r="J30" s="46">
        <v>0</v>
      </c>
      <c r="K30" s="46">
        <v>2</v>
      </c>
      <c r="L30" s="46">
        <v>0</v>
      </c>
      <c r="M30" s="46">
        <v>0</v>
      </c>
      <c r="N30" s="46">
        <v>0</v>
      </c>
      <c r="O30" s="46">
        <v>5</v>
      </c>
      <c r="P30" s="46">
        <v>8</v>
      </c>
      <c r="Q30" s="46">
        <v>5</v>
      </c>
      <c r="R30" s="46">
        <v>8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51</v>
      </c>
      <c r="AF30" s="46">
        <v>80</v>
      </c>
      <c r="AG30" s="46">
        <v>24</v>
      </c>
      <c r="AH30" s="46">
        <v>3</v>
      </c>
      <c r="AI30" s="46">
        <v>1</v>
      </c>
      <c r="AJ30" s="46">
        <v>0</v>
      </c>
      <c r="AK30" s="46">
        <v>4</v>
      </c>
      <c r="AL30" s="46">
        <v>4</v>
      </c>
      <c r="AM30" s="46">
        <v>1</v>
      </c>
      <c r="AN30" s="46">
        <v>2</v>
      </c>
      <c r="AO30" s="46">
        <v>0</v>
      </c>
      <c r="AP30" s="46">
        <v>2</v>
      </c>
      <c r="AQ30" s="46">
        <v>1</v>
      </c>
      <c r="AR30" s="46">
        <v>3</v>
      </c>
      <c r="AS30" s="46">
        <v>2</v>
      </c>
      <c r="AT30" s="46">
        <v>1</v>
      </c>
      <c r="AU30" s="46">
        <v>0</v>
      </c>
      <c r="AV30" s="46">
        <v>41</v>
      </c>
      <c r="AW30" s="46">
        <v>52</v>
      </c>
      <c r="AX30" s="46">
        <v>51</v>
      </c>
      <c r="AY30" s="46">
        <v>121</v>
      </c>
      <c r="AZ30" s="46">
        <v>17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12</v>
      </c>
      <c r="BI30" s="46">
        <v>60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4</v>
      </c>
      <c r="BV30" s="46">
        <v>12</v>
      </c>
      <c r="BW30" s="46">
        <v>1</v>
      </c>
      <c r="BX30" s="46">
        <v>1</v>
      </c>
      <c r="BY30" s="46">
        <v>2</v>
      </c>
      <c r="BZ30" s="46">
        <v>8</v>
      </c>
      <c r="CA30" s="46">
        <v>1</v>
      </c>
      <c r="CB30" s="46">
        <v>1</v>
      </c>
      <c r="CC30" s="46">
        <v>3</v>
      </c>
      <c r="CD30" s="46">
        <v>3</v>
      </c>
    </row>
    <row r="31" spans="1:82" s="50" customFormat="1" ht="12" customHeight="1" x14ac:dyDescent="0.2">
      <c r="A31" s="47" t="s">
        <v>277</v>
      </c>
      <c r="B31" s="48"/>
      <c r="C31" s="49"/>
      <c r="D31" s="48"/>
      <c r="E31" s="49"/>
      <c r="F31" s="48"/>
      <c r="G31" s="4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</row>
    <row r="32" spans="1:82" ht="12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</row>
    <row r="33" spans="1:82" ht="12" customHeight="1" x14ac:dyDescent="0.25">
      <c r="A33" s="3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</row>
    <row r="34" spans="1:82" x14ac:dyDescent="0.2">
      <c r="A34" s="53" t="s">
        <v>297</v>
      </c>
    </row>
  </sheetData>
  <mergeCells count="69">
    <mergeCell ref="N6:N7"/>
    <mergeCell ref="H6:H7"/>
    <mergeCell ref="U6:V6"/>
    <mergeCell ref="W6:X6"/>
    <mergeCell ref="Y6:Z6"/>
    <mergeCell ref="AA6:AB6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BU5:BV6"/>
    <mergeCell ref="BW5:BW6"/>
    <mergeCell ref="BX5:BX6"/>
    <mergeCell ref="BY5:BZ6"/>
    <mergeCell ref="CA5:CB6"/>
    <mergeCell ref="CC5:CD6"/>
    <mergeCell ref="BL5:BM6"/>
    <mergeCell ref="BN5:BN6"/>
    <mergeCell ref="BO5:BO6"/>
    <mergeCell ref="BP5:BQ6"/>
    <mergeCell ref="BR5:BS6"/>
    <mergeCell ref="BT5:BT6"/>
    <mergeCell ref="BB5:BB6"/>
    <mergeCell ref="BC5:BC6"/>
    <mergeCell ref="BD5:BF6"/>
    <mergeCell ref="BG5:BG6"/>
    <mergeCell ref="BH5:BI6"/>
    <mergeCell ref="BJ5:BK6"/>
    <mergeCell ref="AT5:AT7"/>
    <mergeCell ref="AU5:AU7"/>
    <mergeCell ref="AV5:AW6"/>
    <mergeCell ref="AX5:AY6"/>
    <mergeCell ref="AZ5:AZ6"/>
    <mergeCell ref="BA5:BA6"/>
    <mergeCell ref="AN5:AN7"/>
    <mergeCell ref="AO5:AO7"/>
    <mergeCell ref="AP5:AP7"/>
    <mergeCell ref="AQ5:AQ7"/>
    <mergeCell ref="AR5:AR7"/>
    <mergeCell ref="AS5:AS7"/>
    <mergeCell ref="AH5:AH7"/>
    <mergeCell ref="AI5:AI7"/>
    <mergeCell ref="AJ5:AJ7"/>
    <mergeCell ref="AK5:AK7"/>
    <mergeCell ref="AL5:AL7"/>
    <mergeCell ref="AM5:AM7"/>
    <mergeCell ref="Q5:R6"/>
    <mergeCell ref="S5:T6"/>
    <mergeCell ref="U5:AB5"/>
    <mergeCell ref="AC5:AD6"/>
    <mergeCell ref="AE5:AF6"/>
    <mergeCell ref="AG5:AG7"/>
    <mergeCell ref="AV33:CD33"/>
    <mergeCell ref="AV31:CD31"/>
    <mergeCell ref="AV32:CD32"/>
    <mergeCell ref="A4:A7"/>
    <mergeCell ref="B4:N5"/>
    <mergeCell ref="O4:AF4"/>
    <mergeCell ref="AG4:AU4"/>
    <mergeCell ref="AV4:BK4"/>
    <mergeCell ref="BL4:CD4"/>
    <mergeCell ref="O5:P6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D34"/>
  <sheetViews>
    <sheetView zoomScaleNormal="100" workbookViewId="0">
      <selection activeCell="A8" sqref="A8"/>
    </sheetView>
  </sheetViews>
  <sheetFormatPr defaultRowHeight="12" x14ac:dyDescent="0.2"/>
  <cols>
    <col min="1" max="1" width="31" style="34" customWidth="1"/>
    <col min="2" max="14" width="15.5" style="31" customWidth="1"/>
    <col min="15" max="32" width="11.1640625" style="31" customWidth="1"/>
    <col min="33" max="47" width="16.83203125" style="31" customWidth="1"/>
    <col min="48" max="51" width="9.33203125" style="31"/>
    <col min="52" max="52" width="10.6640625" style="31" customWidth="1"/>
    <col min="53" max="53" width="11" style="31" customWidth="1"/>
    <col min="54" max="54" width="10.6640625" style="31" customWidth="1"/>
    <col min="55" max="55" width="11.1640625" style="31" customWidth="1"/>
    <col min="56" max="58" width="9.33203125" style="31"/>
    <col min="59" max="59" width="13.5" style="31" customWidth="1"/>
    <col min="60" max="63" width="9.33203125" style="31"/>
    <col min="64" max="65" width="10.33203125" style="31" customWidth="1"/>
    <col min="66" max="66" width="12.1640625" style="31" customWidth="1"/>
    <col min="67" max="82" width="10.33203125" style="31" customWidth="1"/>
    <col min="83" max="16384" width="9.33203125" style="31"/>
  </cols>
  <sheetData>
    <row r="1" spans="1:82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</row>
    <row r="2" spans="1:82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ht="14.25" customHeight="1" x14ac:dyDescent="0.25">
      <c r="A3" s="37" t="s">
        <v>117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</row>
    <row r="4" spans="1:82" s="39" customFormat="1" ht="12.75" customHeight="1" x14ac:dyDescent="0.2">
      <c r="A4" s="101" t="s">
        <v>81</v>
      </c>
      <c r="B4" s="106" t="s">
        <v>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1"/>
      <c r="O4" s="110" t="s">
        <v>5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 t="s">
        <v>6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08" t="s">
        <v>82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20" t="s">
        <v>8</v>
      </c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</row>
    <row r="5" spans="1:82" s="39" customFormat="1" ht="12.75" customHeight="1" x14ac:dyDescent="0.2">
      <c r="A5" s="103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5"/>
      <c r="O5" s="110" t="s">
        <v>9</v>
      </c>
      <c r="P5" s="114"/>
      <c r="Q5" s="100" t="s">
        <v>10</v>
      </c>
      <c r="R5" s="101"/>
      <c r="S5" s="106" t="s">
        <v>11</v>
      </c>
      <c r="T5" s="101"/>
      <c r="U5" s="108" t="s">
        <v>12</v>
      </c>
      <c r="V5" s="109"/>
      <c r="W5" s="109"/>
      <c r="X5" s="109"/>
      <c r="Y5" s="109"/>
      <c r="Z5" s="109"/>
      <c r="AA5" s="109"/>
      <c r="AB5" s="109"/>
      <c r="AC5" s="118" t="s">
        <v>13</v>
      </c>
      <c r="AD5" s="114"/>
      <c r="AE5" s="114" t="s">
        <v>14</v>
      </c>
      <c r="AF5" s="114"/>
      <c r="AG5" s="114" t="s">
        <v>15</v>
      </c>
      <c r="AH5" s="114" t="s">
        <v>16</v>
      </c>
      <c r="AI5" s="114" t="s">
        <v>17</v>
      </c>
      <c r="AJ5" s="114" t="s">
        <v>18</v>
      </c>
      <c r="AK5" s="114" t="s">
        <v>19</v>
      </c>
      <c r="AL5" s="114" t="s">
        <v>20</v>
      </c>
      <c r="AM5" s="114" t="s">
        <v>21</v>
      </c>
      <c r="AN5" s="114" t="s">
        <v>22</v>
      </c>
      <c r="AO5" s="114" t="s">
        <v>23</v>
      </c>
      <c r="AP5" s="114" t="s">
        <v>24</v>
      </c>
      <c r="AQ5" s="114" t="s">
        <v>25</v>
      </c>
      <c r="AR5" s="114" t="s">
        <v>26</v>
      </c>
      <c r="AS5" s="114" t="s">
        <v>27</v>
      </c>
      <c r="AT5" s="114" t="s">
        <v>28</v>
      </c>
      <c r="AU5" s="114" t="s">
        <v>29</v>
      </c>
      <c r="AV5" s="110" t="s">
        <v>30</v>
      </c>
      <c r="AW5" s="114"/>
      <c r="AX5" s="114" t="s">
        <v>31</v>
      </c>
      <c r="AY5" s="114"/>
      <c r="AZ5" s="114" t="s">
        <v>32</v>
      </c>
      <c r="BA5" s="114" t="s">
        <v>33</v>
      </c>
      <c r="BB5" s="114" t="s">
        <v>34</v>
      </c>
      <c r="BC5" s="114" t="s">
        <v>35</v>
      </c>
      <c r="BD5" s="114" t="s">
        <v>36</v>
      </c>
      <c r="BE5" s="114"/>
      <c r="BF5" s="114"/>
      <c r="BG5" s="114" t="s">
        <v>37</v>
      </c>
      <c r="BH5" s="114" t="s">
        <v>38</v>
      </c>
      <c r="BI5" s="114"/>
      <c r="BJ5" s="114" t="s">
        <v>39</v>
      </c>
      <c r="BK5" s="114"/>
      <c r="BL5" s="114" t="s">
        <v>40</v>
      </c>
      <c r="BM5" s="114"/>
      <c r="BN5" s="114" t="s">
        <v>41</v>
      </c>
      <c r="BO5" s="114" t="s">
        <v>42</v>
      </c>
      <c r="BP5" s="114" t="s">
        <v>43</v>
      </c>
      <c r="BQ5" s="114"/>
      <c r="BR5" s="114" t="s">
        <v>44</v>
      </c>
      <c r="BS5" s="114"/>
      <c r="BT5" s="114" t="s">
        <v>45</v>
      </c>
      <c r="BU5" s="114" t="s">
        <v>46</v>
      </c>
      <c r="BV5" s="114"/>
      <c r="BW5" s="112" t="s">
        <v>47</v>
      </c>
      <c r="BX5" s="112" t="s">
        <v>48</v>
      </c>
      <c r="BY5" s="114" t="s">
        <v>50</v>
      </c>
      <c r="BZ5" s="114"/>
      <c r="CA5" s="114" t="s">
        <v>51</v>
      </c>
      <c r="CB5" s="114"/>
      <c r="CC5" s="114" t="s">
        <v>107</v>
      </c>
      <c r="CD5" s="108"/>
    </row>
    <row r="6" spans="1:82" s="39" customFormat="1" ht="79.5" customHeight="1" x14ac:dyDescent="0.2">
      <c r="A6" s="103"/>
      <c r="B6" s="101" t="s">
        <v>15</v>
      </c>
      <c r="C6" s="112" t="s">
        <v>52</v>
      </c>
      <c r="D6" s="112" t="s">
        <v>108</v>
      </c>
      <c r="E6" s="112" t="s">
        <v>53</v>
      </c>
      <c r="F6" s="112" t="s">
        <v>54</v>
      </c>
      <c r="G6" s="112" t="s">
        <v>55</v>
      </c>
      <c r="H6" s="112" t="s">
        <v>56</v>
      </c>
      <c r="I6" s="112" t="s">
        <v>57</v>
      </c>
      <c r="J6" s="112" t="s">
        <v>58</v>
      </c>
      <c r="K6" s="112" t="s">
        <v>109</v>
      </c>
      <c r="L6" s="112" t="s">
        <v>110</v>
      </c>
      <c r="M6" s="112" t="s">
        <v>111</v>
      </c>
      <c r="N6" s="112" t="s">
        <v>29</v>
      </c>
      <c r="O6" s="110"/>
      <c r="P6" s="114"/>
      <c r="Q6" s="104"/>
      <c r="R6" s="105"/>
      <c r="S6" s="107"/>
      <c r="T6" s="105"/>
      <c r="U6" s="108" t="s">
        <v>62</v>
      </c>
      <c r="V6" s="110"/>
      <c r="W6" s="114" t="s">
        <v>63</v>
      </c>
      <c r="X6" s="114"/>
      <c r="Y6" s="114" t="s">
        <v>64</v>
      </c>
      <c r="Z6" s="114"/>
      <c r="AA6" s="114" t="s">
        <v>65</v>
      </c>
      <c r="AB6" s="108"/>
      <c r="AC6" s="118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0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7"/>
      <c r="BX6" s="117"/>
      <c r="BY6" s="114"/>
      <c r="BZ6" s="114"/>
      <c r="CA6" s="114"/>
      <c r="CB6" s="114"/>
      <c r="CC6" s="114"/>
      <c r="CD6" s="108"/>
    </row>
    <row r="7" spans="1:82" s="41" customFormat="1" ht="63" customHeight="1" x14ac:dyDescent="0.2">
      <c r="A7" s="105"/>
      <c r="B7" s="10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2" t="s">
        <v>66</v>
      </c>
      <c r="P7" s="14" t="s">
        <v>67</v>
      </c>
      <c r="Q7" s="12" t="s">
        <v>66</v>
      </c>
      <c r="R7" s="14" t="s">
        <v>67</v>
      </c>
      <c r="S7" s="12" t="s">
        <v>66</v>
      </c>
      <c r="T7" s="14" t="s">
        <v>67</v>
      </c>
      <c r="U7" s="12" t="s">
        <v>66</v>
      </c>
      <c r="V7" s="14" t="s">
        <v>67</v>
      </c>
      <c r="W7" s="12" t="s">
        <v>66</v>
      </c>
      <c r="X7" s="14" t="s">
        <v>67</v>
      </c>
      <c r="Y7" s="12" t="s">
        <v>66</v>
      </c>
      <c r="Z7" s="14" t="s">
        <v>67</v>
      </c>
      <c r="AA7" s="12" t="s">
        <v>66</v>
      </c>
      <c r="AB7" s="40" t="s">
        <v>67</v>
      </c>
      <c r="AC7" s="12" t="s">
        <v>83</v>
      </c>
      <c r="AD7" s="14" t="s">
        <v>84</v>
      </c>
      <c r="AE7" s="12" t="s">
        <v>83</v>
      </c>
      <c r="AF7" s="14" t="s">
        <v>84</v>
      </c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2" t="s">
        <v>66</v>
      </c>
      <c r="AW7" s="14" t="s">
        <v>71</v>
      </c>
      <c r="AX7" s="12" t="s">
        <v>66</v>
      </c>
      <c r="AY7" s="14" t="s">
        <v>71</v>
      </c>
      <c r="AZ7" s="14" t="s">
        <v>71</v>
      </c>
      <c r="BA7" s="14" t="s">
        <v>71</v>
      </c>
      <c r="BB7" s="14" t="s">
        <v>71</v>
      </c>
      <c r="BC7" s="14" t="s">
        <v>71</v>
      </c>
      <c r="BD7" s="14" t="s">
        <v>72</v>
      </c>
      <c r="BE7" s="14" t="s">
        <v>71</v>
      </c>
      <c r="BF7" s="14" t="s">
        <v>73</v>
      </c>
      <c r="BG7" s="14" t="s">
        <v>71</v>
      </c>
      <c r="BH7" s="14" t="s">
        <v>72</v>
      </c>
      <c r="BI7" s="14" t="s">
        <v>71</v>
      </c>
      <c r="BJ7" s="14" t="s">
        <v>72</v>
      </c>
      <c r="BK7" s="14" t="s">
        <v>71</v>
      </c>
      <c r="BL7" s="14" t="s">
        <v>72</v>
      </c>
      <c r="BM7" s="14" t="s">
        <v>71</v>
      </c>
      <c r="BN7" s="14" t="s">
        <v>71</v>
      </c>
      <c r="BO7" s="14" t="s">
        <v>71</v>
      </c>
      <c r="BP7" s="14" t="s">
        <v>71</v>
      </c>
      <c r="BQ7" s="14" t="s">
        <v>73</v>
      </c>
      <c r="BR7" s="14" t="s">
        <v>71</v>
      </c>
      <c r="BS7" s="14" t="s">
        <v>73</v>
      </c>
      <c r="BT7" s="14" t="s">
        <v>71</v>
      </c>
      <c r="BU7" s="12" t="s">
        <v>66</v>
      </c>
      <c r="BV7" s="14" t="s">
        <v>67</v>
      </c>
      <c r="BW7" s="14" t="s">
        <v>71</v>
      </c>
      <c r="BX7" s="14" t="s">
        <v>71</v>
      </c>
      <c r="BY7" s="14" t="s">
        <v>72</v>
      </c>
      <c r="BZ7" s="14" t="s">
        <v>71</v>
      </c>
      <c r="CA7" s="14" t="s">
        <v>72</v>
      </c>
      <c r="CB7" s="14" t="s">
        <v>71</v>
      </c>
      <c r="CC7" s="14" t="s">
        <v>72</v>
      </c>
      <c r="CD7" s="11" t="s">
        <v>71</v>
      </c>
    </row>
    <row r="8" spans="1:82" ht="16.5" customHeight="1" x14ac:dyDescent="0.2">
      <c r="A8" s="57" t="s">
        <v>324</v>
      </c>
      <c r="B8" s="54">
        <v>22354</v>
      </c>
      <c r="C8" s="54">
        <v>2840</v>
      </c>
      <c r="D8" s="54">
        <v>1047</v>
      </c>
      <c r="E8" s="54">
        <v>6373</v>
      </c>
      <c r="F8" s="54">
        <v>1523</v>
      </c>
      <c r="G8" s="54">
        <v>6899</v>
      </c>
      <c r="H8" s="54">
        <v>299</v>
      </c>
      <c r="I8" s="54">
        <v>846</v>
      </c>
      <c r="J8" s="54">
        <v>314</v>
      </c>
      <c r="K8" s="54">
        <v>1288</v>
      </c>
      <c r="L8" s="54">
        <v>3</v>
      </c>
      <c r="M8" s="54">
        <v>3</v>
      </c>
      <c r="N8" s="54">
        <v>919</v>
      </c>
      <c r="O8" s="54">
        <v>21942</v>
      </c>
      <c r="P8" s="54">
        <v>35037</v>
      </c>
      <c r="Q8" s="54">
        <v>6331</v>
      </c>
      <c r="R8" s="54">
        <v>10754</v>
      </c>
      <c r="S8" s="54">
        <v>1680</v>
      </c>
      <c r="T8" s="54">
        <v>3023</v>
      </c>
      <c r="U8" s="54">
        <v>13931</v>
      </c>
      <c r="V8" s="54">
        <v>21260</v>
      </c>
      <c r="W8" s="54">
        <v>3719</v>
      </c>
      <c r="X8" s="54">
        <v>6145</v>
      </c>
      <c r="Y8" s="54">
        <v>1057</v>
      </c>
      <c r="Z8" s="54">
        <v>1659</v>
      </c>
      <c r="AA8" s="54">
        <v>9155</v>
      </c>
      <c r="AB8" s="54">
        <v>13456</v>
      </c>
      <c r="AC8" s="54">
        <v>7714</v>
      </c>
      <c r="AD8" s="54">
        <v>13389</v>
      </c>
      <c r="AE8" s="54">
        <v>50469</v>
      </c>
      <c r="AF8" s="54">
        <v>87958</v>
      </c>
      <c r="AG8" s="54">
        <v>19540</v>
      </c>
      <c r="AH8" s="54">
        <v>4791</v>
      </c>
      <c r="AI8" s="54">
        <v>1576</v>
      </c>
      <c r="AJ8" s="54">
        <v>1683</v>
      </c>
      <c r="AK8" s="54">
        <v>1475</v>
      </c>
      <c r="AL8" s="54">
        <v>1793</v>
      </c>
      <c r="AM8" s="54">
        <v>2152</v>
      </c>
      <c r="AN8" s="54">
        <v>850</v>
      </c>
      <c r="AO8" s="54">
        <v>608</v>
      </c>
      <c r="AP8" s="54">
        <v>588</v>
      </c>
      <c r="AQ8" s="54">
        <v>651</v>
      </c>
      <c r="AR8" s="54">
        <v>1602</v>
      </c>
      <c r="AS8" s="54">
        <v>761</v>
      </c>
      <c r="AT8" s="54">
        <v>678</v>
      </c>
      <c r="AU8" s="54">
        <v>332</v>
      </c>
      <c r="AV8" s="54">
        <v>67992</v>
      </c>
      <c r="AW8" s="54">
        <v>132139</v>
      </c>
      <c r="AX8" s="54">
        <v>84650</v>
      </c>
      <c r="AY8" s="54">
        <v>149647</v>
      </c>
      <c r="AZ8" s="54">
        <v>104912</v>
      </c>
      <c r="BA8" s="54">
        <v>2051</v>
      </c>
      <c r="BB8" s="54">
        <v>10560</v>
      </c>
      <c r="BC8" s="54">
        <v>2487</v>
      </c>
      <c r="BD8" s="54">
        <v>946</v>
      </c>
      <c r="BE8" s="54">
        <v>4536</v>
      </c>
      <c r="BF8" s="54">
        <v>4161</v>
      </c>
      <c r="BG8" s="54">
        <v>4569</v>
      </c>
      <c r="BH8" s="54">
        <v>10661</v>
      </c>
      <c r="BI8" s="54">
        <v>19475</v>
      </c>
      <c r="BJ8" s="54">
        <v>1872</v>
      </c>
      <c r="BK8" s="54">
        <v>4013</v>
      </c>
      <c r="BL8" s="54">
        <v>1421</v>
      </c>
      <c r="BM8" s="54">
        <v>2182</v>
      </c>
      <c r="BN8" s="54">
        <v>7247</v>
      </c>
      <c r="BO8" s="54">
        <v>2247</v>
      </c>
      <c r="BP8" s="54">
        <v>3833</v>
      </c>
      <c r="BQ8" s="54">
        <v>4387</v>
      </c>
      <c r="BR8" s="54">
        <v>4692</v>
      </c>
      <c r="BS8" s="54">
        <v>3913</v>
      </c>
      <c r="BT8" s="54">
        <v>13061</v>
      </c>
      <c r="BU8" s="54">
        <v>1617</v>
      </c>
      <c r="BV8" s="54">
        <v>2739</v>
      </c>
      <c r="BW8" s="54">
        <v>66</v>
      </c>
      <c r="BX8" s="54">
        <v>329</v>
      </c>
      <c r="BY8" s="54">
        <v>21215</v>
      </c>
      <c r="BZ8" s="54">
        <v>45152</v>
      </c>
      <c r="CA8" s="54">
        <v>3580</v>
      </c>
      <c r="CB8" s="54">
        <v>5750</v>
      </c>
      <c r="CC8" s="54">
        <v>7380</v>
      </c>
      <c r="CD8" s="54">
        <v>19324</v>
      </c>
    </row>
    <row r="9" spans="1:82" ht="16.5" customHeight="1" x14ac:dyDescent="0.2">
      <c r="A9" s="42" t="s">
        <v>320</v>
      </c>
      <c r="B9" s="54">
        <v>9152</v>
      </c>
      <c r="C9" s="54">
        <v>637</v>
      </c>
      <c r="D9" s="54">
        <v>156</v>
      </c>
      <c r="E9" s="54">
        <v>3468</v>
      </c>
      <c r="F9" s="54">
        <v>473</v>
      </c>
      <c r="G9" s="54">
        <v>1745</v>
      </c>
      <c r="H9" s="54">
        <v>227</v>
      </c>
      <c r="I9" s="54">
        <v>197</v>
      </c>
      <c r="J9" s="54">
        <v>260</v>
      </c>
      <c r="K9" s="54">
        <v>1182</v>
      </c>
      <c r="L9" s="54">
        <v>1</v>
      </c>
      <c r="M9" s="54">
        <v>0</v>
      </c>
      <c r="N9" s="54">
        <v>806</v>
      </c>
      <c r="O9" s="54">
        <v>9152</v>
      </c>
      <c r="P9" s="54">
        <v>14116</v>
      </c>
      <c r="Q9" s="54">
        <v>1330</v>
      </c>
      <c r="R9" s="54">
        <v>2190</v>
      </c>
      <c r="S9" s="54">
        <v>800</v>
      </c>
      <c r="T9" s="54">
        <v>1464</v>
      </c>
      <c r="U9" s="54">
        <v>7022</v>
      </c>
      <c r="V9" s="54">
        <v>10462</v>
      </c>
      <c r="W9" s="54">
        <v>1108</v>
      </c>
      <c r="X9" s="54">
        <v>1714</v>
      </c>
      <c r="Y9" s="54">
        <v>633</v>
      </c>
      <c r="Z9" s="54">
        <v>1026</v>
      </c>
      <c r="AA9" s="54">
        <v>5281</v>
      </c>
      <c r="AB9" s="54">
        <v>7722</v>
      </c>
      <c r="AC9" s="54">
        <v>1880</v>
      </c>
      <c r="AD9" s="54">
        <v>3236</v>
      </c>
      <c r="AE9" s="54">
        <v>21142</v>
      </c>
      <c r="AF9" s="54">
        <v>34915</v>
      </c>
      <c r="AG9" s="54">
        <v>3243</v>
      </c>
      <c r="AH9" s="54">
        <v>1227</v>
      </c>
      <c r="AI9" s="54">
        <v>295</v>
      </c>
      <c r="AJ9" s="54">
        <v>335</v>
      </c>
      <c r="AK9" s="54">
        <v>135</v>
      </c>
      <c r="AL9" s="54">
        <v>195</v>
      </c>
      <c r="AM9" s="54">
        <v>307</v>
      </c>
      <c r="AN9" s="54">
        <v>106</v>
      </c>
      <c r="AO9" s="54">
        <v>106</v>
      </c>
      <c r="AP9" s="54">
        <v>63</v>
      </c>
      <c r="AQ9" s="54">
        <v>82</v>
      </c>
      <c r="AR9" s="54">
        <v>163</v>
      </c>
      <c r="AS9" s="54">
        <v>94</v>
      </c>
      <c r="AT9" s="54">
        <v>91</v>
      </c>
      <c r="AU9" s="54">
        <v>44</v>
      </c>
      <c r="AV9" s="54">
        <v>12394</v>
      </c>
      <c r="AW9" s="54">
        <v>21553</v>
      </c>
      <c r="AX9" s="54">
        <v>18014</v>
      </c>
      <c r="AY9" s="54">
        <v>27753</v>
      </c>
      <c r="AZ9" s="54">
        <v>17581</v>
      </c>
      <c r="BA9" s="54">
        <v>135</v>
      </c>
      <c r="BB9" s="54">
        <v>514</v>
      </c>
      <c r="BC9" s="54">
        <v>104</v>
      </c>
      <c r="BD9" s="54">
        <v>18</v>
      </c>
      <c r="BE9" s="54">
        <v>38</v>
      </c>
      <c r="BF9" s="54">
        <v>34</v>
      </c>
      <c r="BG9" s="54">
        <v>767</v>
      </c>
      <c r="BH9" s="54">
        <v>3314</v>
      </c>
      <c r="BI9" s="54">
        <v>5868</v>
      </c>
      <c r="BJ9" s="54">
        <v>90</v>
      </c>
      <c r="BK9" s="54">
        <v>153</v>
      </c>
      <c r="BL9" s="54">
        <v>189</v>
      </c>
      <c r="BM9" s="54">
        <v>309</v>
      </c>
      <c r="BN9" s="54">
        <v>178</v>
      </c>
      <c r="BO9" s="54">
        <v>48</v>
      </c>
      <c r="BP9" s="54">
        <v>70</v>
      </c>
      <c r="BQ9" s="54">
        <v>81</v>
      </c>
      <c r="BR9" s="54">
        <v>94</v>
      </c>
      <c r="BS9" s="54">
        <v>92</v>
      </c>
      <c r="BT9" s="54">
        <v>641</v>
      </c>
      <c r="BU9" s="54">
        <v>559</v>
      </c>
      <c r="BV9" s="54">
        <v>949</v>
      </c>
      <c r="BW9" s="54">
        <v>31</v>
      </c>
      <c r="BX9" s="54">
        <v>63</v>
      </c>
      <c r="BY9" s="54">
        <v>6357</v>
      </c>
      <c r="BZ9" s="54">
        <v>11640</v>
      </c>
      <c r="CA9" s="54">
        <v>226</v>
      </c>
      <c r="CB9" s="54">
        <v>490</v>
      </c>
      <c r="CC9" s="54">
        <v>1907</v>
      </c>
      <c r="CD9" s="54">
        <v>3610</v>
      </c>
    </row>
    <row r="10" spans="1:82" ht="16.5" customHeight="1" x14ac:dyDescent="0.2">
      <c r="A10" s="42" t="s">
        <v>319</v>
      </c>
      <c r="B10" s="54">
        <v>1118</v>
      </c>
      <c r="C10" s="54">
        <v>189</v>
      </c>
      <c r="D10" s="54">
        <v>22</v>
      </c>
      <c r="E10" s="54">
        <v>340</v>
      </c>
      <c r="F10" s="54">
        <v>94</v>
      </c>
      <c r="G10" s="54">
        <v>410</v>
      </c>
      <c r="H10" s="54">
        <v>0</v>
      </c>
      <c r="I10" s="54">
        <v>33</v>
      </c>
      <c r="J10" s="54">
        <v>4</v>
      </c>
      <c r="K10" s="54">
        <v>17</v>
      </c>
      <c r="L10" s="54">
        <v>0</v>
      </c>
      <c r="M10" s="54">
        <v>0</v>
      </c>
      <c r="N10" s="54">
        <v>9</v>
      </c>
      <c r="O10" s="54">
        <v>992</v>
      </c>
      <c r="P10" s="54">
        <v>1432</v>
      </c>
      <c r="Q10" s="54">
        <v>344</v>
      </c>
      <c r="R10" s="54">
        <v>530</v>
      </c>
      <c r="S10" s="54">
        <v>129</v>
      </c>
      <c r="T10" s="54">
        <v>193</v>
      </c>
      <c r="U10" s="54">
        <v>519</v>
      </c>
      <c r="V10" s="54">
        <v>709</v>
      </c>
      <c r="W10" s="54">
        <v>122</v>
      </c>
      <c r="X10" s="54">
        <v>195</v>
      </c>
      <c r="Y10" s="54">
        <v>52</v>
      </c>
      <c r="Z10" s="54">
        <v>75</v>
      </c>
      <c r="AA10" s="54">
        <v>345</v>
      </c>
      <c r="AB10" s="54">
        <v>439</v>
      </c>
      <c r="AC10" s="54">
        <v>473</v>
      </c>
      <c r="AD10" s="54">
        <v>765</v>
      </c>
      <c r="AE10" s="54">
        <v>2481</v>
      </c>
      <c r="AF10" s="54">
        <v>3831</v>
      </c>
      <c r="AG10" s="54">
        <v>762</v>
      </c>
      <c r="AH10" s="54">
        <v>125</v>
      </c>
      <c r="AI10" s="54">
        <v>42</v>
      </c>
      <c r="AJ10" s="54">
        <v>42</v>
      </c>
      <c r="AK10" s="54">
        <v>55</v>
      </c>
      <c r="AL10" s="54">
        <v>91</v>
      </c>
      <c r="AM10" s="54">
        <v>87</v>
      </c>
      <c r="AN10" s="54">
        <v>52</v>
      </c>
      <c r="AO10" s="54">
        <v>50</v>
      </c>
      <c r="AP10" s="54">
        <v>21</v>
      </c>
      <c r="AQ10" s="54">
        <v>22</v>
      </c>
      <c r="AR10" s="54">
        <v>77</v>
      </c>
      <c r="AS10" s="54">
        <v>29</v>
      </c>
      <c r="AT10" s="54">
        <v>36</v>
      </c>
      <c r="AU10" s="54">
        <v>33</v>
      </c>
      <c r="AV10" s="54">
        <v>4469</v>
      </c>
      <c r="AW10" s="54">
        <v>12280</v>
      </c>
      <c r="AX10" s="54">
        <v>5693</v>
      </c>
      <c r="AY10" s="54">
        <v>17237</v>
      </c>
      <c r="AZ10" s="54">
        <v>8723</v>
      </c>
      <c r="BA10" s="54">
        <v>1042</v>
      </c>
      <c r="BB10" s="54">
        <v>1196</v>
      </c>
      <c r="BC10" s="54">
        <v>515</v>
      </c>
      <c r="BD10" s="54">
        <v>305</v>
      </c>
      <c r="BE10" s="54">
        <v>1910</v>
      </c>
      <c r="BF10" s="54">
        <v>1411</v>
      </c>
      <c r="BG10" s="54">
        <v>513</v>
      </c>
      <c r="BH10" s="54">
        <v>1327</v>
      </c>
      <c r="BI10" s="54">
        <v>2395</v>
      </c>
      <c r="BJ10" s="54">
        <v>521</v>
      </c>
      <c r="BK10" s="54">
        <v>1084</v>
      </c>
      <c r="BL10" s="54">
        <v>115</v>
      </c>
      <c r="BM10" s="54">
        <v>194</v>
      </c>
      <c r="BN10" s="54">
        <v>187</v>
      </c>
      <c r="BO10" s="54">
        <v>355</v>
      </c>
      <c r="BP10" s="54">
        <v>251</v>
      </c>
      <c r="BQ10" s="54">
        <v>390</v>
      </c>
      <c r="BR10" s="54">
        <v>88</v>
      </c>
      <c r="BS10" s="54">
        <v>90</v>
      </c>
      <c r="BT10" s="54">
        <v>2997</v>
      </c>
      <c r="BU10" s="54">
        <v>94</v>
      </c>
      <c r="BV10" s="54">
        <v>140</v>
      </c>
      <c r="BW10" s="54">
        <v>6</v>
      </c>
      <c r="BX10" s="54">
        <v>10</v>
      </c>
      <c r="BY10" s="54">
        <v>1587</v>
      </c>
      <c r="BZ10" s="54">
        <v>4410</v>
      </c>
      <c r="CA10" s="54">
        <v>221</v>
      </c>
      <c r="CB10" s="54">
        <v>378</v>
      </c>
      <c r="CC10" s="54">
        <v>1806</v>
      </c>
      <c r="CD10" s="54">
        <v>7322</v>
      </c>
    </row>
    <row r="11" spans="1:82" ht="16.5" customHeight="1" x14ac:dyDescent="0.2">
      <c r="A11" s="42" t="s">
        <v>317</v>
      </c>
      <c r="B11" s="54">
        <v>2005</v>
      </c>
      <c r="C11" s="54">
        <v>248</v>
      </c>
      <c r="D11" s="54">
        <v>75</v>
      </c>
      <c r="E11" s="54">
        <v>607</v>
      </c>
      <c r="F11" s="54">
        <v>135</v>
      </c>
      <c r="G11" s="54">
        <v>825</v>
      </c>
      <c r="H11" s="54">
        <v>19</v>
      </c>
      <c r="I11" s="54">
        <v>70</v>
      </c>
      <c r="J11" s="54">
        <v>14</v>
      </c>
      <c r="K11" s="54">
        <v>6</v>
      </c>
      <c r="L11" s="54">
        <v>1</v>
      </c>
      <c r="M11" s="54">
        <v>0</v>
      </c>
      <c r="N11" s="54">
        <v>5</v>
      </c>
      <c r="O11" s="54">
        <v>1988</v>
      </c>
      <c r="P11" s="54">
        <v>2993</v>
      </c>
      <c r="Q11" s="54">
        <v>446</v>
      </c>
      <c r="R11" s="54">
        <v>694</v>
      </c>
      <c r="S11" s="54">
        <v>147</v>
      </c>
      <c r="T11" s="54">
        <v>246</v>
      </c>
      <c r="U11" s="54">
        <v>1395</v>
      </c>
      <c r="V11" s="54">
        <v>2053</v>
      </c>
      <c r="W11" s="54">
        <v>531</v>
      </c>
      <c r="X11" s="54">
        <v>856</v>
      </c>
      <c r="Y11" s="54">
        <v>35</v>
      </c>
      <c r="Z11" s="54">
        <v>53</v>
      </c>
      <c r="AA11" s="54">
        <v>829</v>
      </c>
      <c r="AB11" s="54">
        <v>1144</v>
      </c>
      <c r="AC11" s="54">
        <v>453</v>
      </c>
      <c r="AD11" s="54">
        <v>681</v>
      </c>
      <c r="AE11" s="54">
        <v>2264</v>
      </c>
      <c r="AF11" s="54">
        <v>3587</v>
      </c>
      <c r="AG11" s="54">
        <v>1620</v>
      </c>
      <c r="AH11" s="54">
        <v>321</v>
      </c>
      <c r="AI11" s="54">
        <v>116</v>
      </c>
      <c r="AJ11" s="54">
        <v>109</v>
      </c>
      <c r="AK11" s="54">
        <v>141</v>
      </c>
      <c r="AL11" s="54">
        <v>160</v>
      </c>
      <c r="AM11" s="54">
        <v>215</v>
      </c>
      <c r="AN11" s="54">
        <v>80</v>
      </c>
      <c r="AO11" s="54">
        <v>64</v>
      </c>
      <c r="AP11" s="54">
        <v>46</v>
      </c>
      <c r="AQ11" s="54">
        <v>25</v>
      </c>
      <c r="AR11" s="54">
        <v>155</v>
      </c>
      <c r="AS11" s="54">
        <v>82</v>
      </c>
      <c r="AT11" s="54">
        <v>90</v>
      </c>
      <c r="AU11" s="54">
        <v>16</v>
      </c>
      <c r="AV11" s="54">
        <v>6487</v>
      </c>
      <c r="AW11" s="54">
        <v>10001</v>
      </c>
      <c r="AX11" s="54">
        <v>6087</v>
      </c>
      <c r="AY11" s="54">
        <v>12368</v>
      </c>
      <c r="AZ11" s="54">
        <v>8949</v>
      </c>
      <c r="BA11" s="54">
        <v>68</v>
      </c>
      <c r="BB11" s="54">
        <v>994</v>
      </c>
      <c r="BC11" s="54">
        <v>226</v>
      </c>
      <c r="BD11" s="54">
        <v>89</v>
      </c>
      <c r="BE11" s="54">
        <v>313</v>
      </c>
      <c r="BF11" s="54">
        <v>296</v>
      </c>
      <c r="BG11" s="54">
        <v>498</v>
      </c>
      <c r="BH11" s="54">
        <v>823</v>
      </c>
      <c r="BI11" s="54">
        <v>1462</v>
      </c>
      <c r="BJ11" s="54">
        <v>293</v>
      </c>
      <c r="BK11" s="54">
        <v>694</v>
      </c>
      <c r="BL11" s="54">
        <v>161</v>
      </c>
      <c r="BM11" s="54">
        <v>199</v>
      </c>
      <c r="BN11" s="54">
        <v>270</v>
      </c>
      <c r="BO11" s="54">
        <v>113</v>
      </c>
      <c r="BP11" s="54">
        <v>310</v>
      </c>
      <c r="BQ11" s="54">
        <v>341</v>
      </c>
      <c r="BR11" s="54">
        <v>305</v>
      </c>
      <c r="BS11" s="54">
        <v>357</v>
      </c>
      <c r="BT11" s="54">
        <v>216</v>
      </c>
      <c r="BU11" s="54">
        <v>68</v>
      </c>
      <c r="BV11" s="54">
        <v>122</v>
      </c>
      <c r="BW11" s="54">
        <v>3</v>
      </c>
      <c r="BX11" s="54">
        <v>16</v>
      </c>
      <c r="BY11" s="54">
        <v>1829</v>
      </c>
      <c r="BZ11" s="54">
        <v>3904</v>
      </c>
      <c r="CA11" s="54">
        <v>852</v>
      </c>
      <c r="CB11" s="54">
        <v>977</v>
      </c>
      <c r="CC11" s="54">
        <v>754</v>
      </c>
      <c r="CD11" s="54">
        <v>971</v>
      </c>
    </row>
    <row r="12" spans="1:82" ht="16.5" customHeight="1" x14ac:dyDescent="0.2">
      <c r="A12" s="42" t="s">
        <v>316</v>
      </c>
      <c r="B12" s="54">
        <v>958</v>
      </c>
      <c r="C12" s="54">
        <v>158</v>
      </c>
      <c r="D12" s="54">
        <v>56</v>
      </c>
      <c r="E12" s="54">
        <v>186</v>
      </c>
      <c r="F12" s="54">
        <v>77</v>
      </c>
      <c r="G12" s="54">
        <v>401</v>
      </c>
      <c r="H12" s="54">
        <v>0</v>
      </c>
      <c r="I12" s="54">
        <v>59</v>
      </c>
      <c r="J12" s="54">
        <v>3</v>
      </c>
      <c r="K12" s="54">
        <v>4</v>
      </c>
      <c r="L12" s="54">
        <v>0</v>
      </c>
      <c r="M12" s="54">
        <v>0</v>
      </c>
      <c r="N12" s="54">
        <v>14</v>
      </c>
      <c r="O12" s="54">
        <v>829</v>
      </c>
      <c r="P12" s="54">
        <v>1048</v>
      </c>
      <c r="Q12" s="54">
        <v>294</v>
      </c>
      <c r="R12" s="54">
        <v>392</v>
      </c>
      <c r="S12" s="54">
        <v>48</v>
      </c>
      <c r="T12" s="54">
        <v>55</v>
      </c>
      <c r="U12" s="54">
        <v>487</v>
      </c>
      <c r="V12" s="54">
        <v>601</v>
      </c>
      <c r="W12" s="54">
        <v>81</v>
      </c>
      <c r="X12" s="54">
        <v>93</v>
      </c>
      <c r="Y12" s="54">
        <v>39</v>
      </c>
      <c r="Z12" s="54">
        <v>45</v>
      </c>
      <c r="AA12" s="54">
        <v>367</v>
      </c>
      <c r="AB12" s="54">
        <v>463</v>
      </c>
      <c r="AC12" s="54">
        <v>322</v>
      </c>
      <c r="AD12" s="54">
        <v>496</v>
      </c>
      <c r="AE12" s="54">
        <v>1241</v>
      </c>
      <c r="AF12" s="54">
        <v>2102</v>
      </c>
      <c r="AG12" s="54">
        <v>914</v>
      </c>
      <c r="AH12" s="54">
        <v>199</v>
      </c>
      <c r="AI12" s="54">
        <v>54</v>
      </c>
      <c r="AJ12" s="54">
        <v>80</v>
      </c>
      <c r="AK12" s="54">
        <v>75</v>
      </c>
      <c r="AL12" s="54">
        <v>78</v>
      </c>
      <c r="AM12" s="54">
        <v>128</v>
      </c>
      <c r="AN12" s="54">
        <v>71</v>
      </c>
      <c r="AO12" s="54">
        <v>32</v>
      </c>
      <c r="AP12" s="54">
        <v>18</v>
      </c>
      <c r="AQ12" s="54">
        <v>26</v>
      </c>
      <c r="AR12" s="54">
        <v>84</v>
      </c>
      <c r="AS12" s="54">
        <v>31</v>
      </c>
      <c r="AT12" s="54">
        <v>29</v>
      </c>
      <c r="AU12" s="54">
        <v>9</v>
      </c>
      <c r="AV12" s="54">
        <v>5026</v>
      </c>
      <c r="AW12" s="54">
        <v>9368</v>
      </c>
      <c r="AX12" s="54">
        <v>5002</v>
      </c>
      <c r="AY12" s="54">
        <v>8552</v>
      </c>
      <c r="AZ12" s="54">
        <v>5335</v>
      </c>
      <c r="BA12" s="54">
        <v>34</v>
      </c>
      <c r="BB12" s="54">
        <v>1484</v>
      </c>
      <c r="BC12" s="54">
        <v>361</v>
      </c>
      <c r="BD12" s="54">
        <v>80</v>
      </c>
      <c r="BE12" s="54">
        <v>241</v>
      </c>
      <c r="BF12" s="54">
        <v>345</v>
      </c>
      <c r="BG12" s="54">
        <v>299</v>
      </c>
      <c r="BH12" s="54">
        <v>204</v>
      </c>
      <c r="BI12" s="54">
        <v>341</v>
      </c>
      <c r="BJ12" s="54">
        <v>88</v>
      </c>
      <c r="BK12" s="54">
        <v>157</v>
      </c>
      <c r="BL12" s="54">
        <v>64</v>
      </c>
      <c r="BM12" s="54">
        <v>87</v>
      </c>
      <c r="BN12" s="54">
        <v>462</v>
      </c>
      <c r="BO12" s="54">
        <v>9</v>
      </c>
      <c r="BP12" s="54">
        <v>135</v>
      </c>
      <c r="BQ12" s="54">
        <v>162</v>
      </c>
      <c r="BR12" s="54">
        <v>25</v>
      </c>
      <c r="BS12" s="54">
        <v>24</v>
      </c>
      <c r="BT12" s="54">
        <v>1113</v>
      </c>
      <c r="BU12" s="54">
        <v>42</v>
      </c>
      <c r="BV12" s="54">
        <v>56</v>
      </c>
      <c r="BW12" s="54">
        <v>0</v>
      </c>
      <c r="BX12" s="54">
        <v>22</v>
      </c>
      <c r="BY12" s="54">
        <v>1139</v>
      </c>
      <c r="BZ12" s="54">
        <v>2206</v>
      </c>
      <c r="CA12" s="54">
        <v>366</v>
      </c>
      <c r="CB12" s="54">
        <v>467</v>
      </c>
      <c r="CC12" s="54">
        <v>133</v>
      </c>
      <c r="CD12" s="54">
        <v>285</v>
      </c>
    </row>
    <row r="13" spans="1:82" ht="16.5" customHeight="1" x14ac:dyDescent="0.2">
      <c r="A13" s="42" t="s">
        <v>315</v>
      </c>
      <c r="B13" s="54">
        <v>2005</v>
      </c>
      <c r="C13" s="54">
        <v>309</v>
      </c>
      <c r="D13" s="54">
        <v>160</v>
      </c>
      <c r="E13" s="54">
        <v>310</v>
      </c>
      <c r="F13" s="54">
        <v>258</v>
      </c>
      <c r="G13" s="54">
        <v>808</v>
      </c>
      <c r="H13" s="54">
        <v>14</v>
      </c>
      <c r="I13" s="54">
        <v>95</v>
      </c>
      <c r="J13" s="54">
        <v>13</v>
      </c>
      <c r="K13" s="54">
        <v>36</v>
      </c>
      <c r="L13" s="54">
        <v>0</v>
      </c>
      <c r="M13" s="54">
        <v>0</v>
      </c>
      <c r="N13" s="54">
        <v>2</v>
      </c>
      <c r="O13" s="54">
        <v>1947</v>
      </c>
      <c r="P13" s="54">
        <v>3085</v>
      </c>
      <c r="Q13" s="54">
        <v>711</v>
      </c>
      <c r="R13" s="54">
        <v>1219</v>
      </c>
      <c r="S13" s="54">
        <v>87</v>
      </c>
      <c r="T13" s="54">
        <v>147</v>
      </c>
      <c r="U13" s="54">
        <v>1149</v>
      </c>
      <c r="V13" s="54">
        <v>1719</v>
      </c>
      <c r="W13" s="54">
        <v>478</v>
      </c>
      <c r="X13" s="54">
        <v>713</v>
      </c>
      <c r="Y13" s="54">
        <v>73</v>
      </c>
      <c r="Z13" s="54">
        <v>109</v>
      </c>
      <c r="AA13" s="54">
        <v>598</v>
      </c>
      <c r="AB13" s="54">
        <v>897</v>
      </c>
      <c r="AC13" s="54">
        <v>817</v>
      </c>
      <c r="AD13" s="54">
        <v>1362</v>
      </c>
      <c r="AE13" s="54">
        <v>3596</v>
      </c>
      <c r="AF13" s="54">
        <v>6084</v>
      </c>
      <c r="AG13" s="54">
        <v>2634</v>
      </c>
      <c r="AH13" s="54">
        <v>597</v>
      </c>
      <c r="AI13" s="54">
        <v>239</v>
      </c>
      <c r="AJ13" s="54">
        <v>305</v>
      </c>
      <c r="AK13" s="54">
        <v>180</v>
      </c>
      <c r="AL13" s="54">
        <v>216</v>
      </c>
      <c r="AM13" s="54">
        <v>380</v>
      </c>
      <c r="AN13" s="54">
        <v>137</v>
      </c>
      <c r="AO13" s="54">
        <v>65</v>
      </c>
      <c r="AP13" s="54">
        <v>54</v>
      </c>
      <c r="AQ13" s="54">
        <v>43</v>
      </c>
      <c r="AR13" s="54">
        <v>182</v>
      </c>
      <c r="AS13" s="54">
        <v>112</v>
      </c>
      <c r="AT13" s="54">
        <v>83</v>
      </c>
      <c r="AU13" s="54">
        <v>41</v>
      </c>
      <c r="AV13" s="54">
        <v>7549</v>
      </c>
      <c r="AW13" s="54">
        <v>13323</v>
      </c>
      <c r="AX13" s="54">
        <v>9602</v>
      </c>
      <c r="AY13" s="54">
        <v>16028</v>
      </c>
      <c r="AZ13" s="54">
        <v>11351</v>
      </c>
      <c r="BA13" s="54">
        <v>45</v>
      </c>
      <c r="BB13" s="54">
        <v>1731</v>
      </c>
      <c r="BC13" s="54">
        <v>328</v>
      </c>
      <c r="BD13" s="54">
        <v>73</v>
      </c>
      <c r="BE13" s="54">
        <v>184</v>
      </c>
      <c r="BF13" s="54">
        <v>339</v>
      </c>
      <c r="BG13" s="54">
        <v>528</v>
      </c>
      <c r="BH13" s="54">
        <v>1080</v>
      </c>
      <c r="BI13" s="54">
        <v>1825</v>
      </c>
      <c r="BJ13" s="54">
        <v>315</v>
      </c>
      <c r="BK13" s="54">
        <v>571</v>
      </c>
      <c r="BL13" s="54">
        <v>196</v>
      </c>
      <c r="BM13" s="54">
        <v>247</v>
      </c>
      <c r="BN13" s="54">
        <v>289</v>
      </c>
      <c r="BO13" s="54">
        <v>242</v>
      </c>
      <c r="BP13" s="54">
        <v>206</v>
      </c>
      <c r="BQ13" s="54">
        <v>269</v>
      </c>
      <c r="BR13" s="54">
        <v>141</v>
      </c>
      <c r="BS13" s="54">
        <v>183</v>
      </c>
      <c r="BT13" s="54">
        <v>2250</v>
      </c>
      <c r="BU13" s="54">
        <v>193</v>
      </c>
      <c r="BV13" s="54">
        <v>326</v>
      </c>
      <c r="BW13" s="54">
        <v>3</v>
      </c>
      <c r="BX13" s="54">
        <v>70</v>
      </c>
      <c r="BY13" s="54">
        <v>2021</v>
      </c>
      <c r="BZ13" s="54">
        <v>3089</v>
      </c>
      <c r="CA13" s="54">
        <v>327</v>
      </c>
      <c r="CB13" s="54">
        <v>611</v>
      </c>
      <c r="CC13" s="54">
        <v>296</v>
      </c>
      <c r="CD13" s="54">
        <v>635</v>
      </c>
    </row>
    <row r="14" spans="1:82" ht="16.5" customHeight="1" x14ac:dyDescent="0.2">
      <c r="A14" s="43" t="s">
        <v>91</v>
      </c>
      <c r="B14" s="44">
        <v>371</v>
      </c>
      <c r="C14" s="44">
        <v>83</v>
      </c>
      <c r="D14" s="44">
        <v>48</v>
      </c>
      <c r="E14" s="44">
        <v>40</v>
      </c>
      <c r="F14" s="44">
        <v>33</v>
      </c>
      <c r="G14" s="44">
        <v>157</v>
      </c>
      <c r="H14" s="44">
        <v>1</v>
      </c>
      <c r="I14" s="44">
        <v>6</v>
      </c>
      <c r="J14" s="44">
        <v>1</v>
      </c>
      <c r="K14" s="44">
        <v>1</v>
      </c>
      <c r="L14" s="44">
        <v>0</v>
      </c>
      <c r="M14" s="44">
        <v>0</v>
      </c>
      <c r="N14" s="44">
        <v>1</v>
      </c>
      <c r="O14" s="44">
        <v>371</v>
      </c>
      <c r="P14" s="44">
        <v>667</v>
      </c>
      <c r="Q14" s="44">
        <v>333</v>
      </c>
      <c r="R14" s="44">
        <v>588</v>
      </c>
      <c r="S14" s="44">
        <v>28</v>
      </c>
      <c r="T14" s="44">
        <v>59</v>
      </c>
      <c r="U14" s="44">
        <v>10</v>
      </c>
      <c r="V14" s="44">
        <v>20</v>
      </c>
      <c r="W14" s="44">
        <v>2</v>
      </c>
      <c r="X14" s="44">
        <v>5</v>
      </c>
      <c r="Y14" s="44">
        <v>1</v>
      </c>
      <c r="Z14" s="44">
        <v>1</v>
      </c>
      <c r="AA14" s="44">
        <v>7</v>
      </c>
      <c r="AB14" s="44">
        <v>14</v>
      </c>
      <c r="AC14" s="44">
        <v>270</v>
      </c>
      <c r="AD14" s="44">
        <v>477</v>
      </c>
      <c r="AE14" s="44">
        <v>2643</v>
      </c>
      <c r="AF14" s="44">
        <v>5223</v>
      </c>
      <c r="AG14" s="44">
        <v>686</v>
      </c>
      <c r="AH14" s="44">
        <v>100</v>
      </c>
      <c r="AI14" s="44">
        <v>43</v>
      </c>
      <c r="AJ14" s="44">
        <v>53</v>
      </c>
      <c r="AK14" s="44">
        <v>73</v>
      </c>
      <c r="AL14" s="44">
        <v>124</v>
      </c>
      <c r="AM14" s="44">
        <v>64</v>
      </c>
      <c r="AN14" s="44">
        <v>26</v>
      </c>
      <c r="AO14" s="44">
        <v>25</v>
      </c>
      <c r="AP14" s="44">
        <v>32</v>
      </c>
      <c r="AQ14" s="44">
        <v>12</v>
      </c>
      <c r="AR14" s="44">
        <v>56</v>
      </c>
      <c r="AS14" s="44">
        <v>40</v>
      </c>
      <c r="AT14" s="44">
        <v>21</v>
      </c>
      <c r="AU14" s="44">
        <v>17</v>
      </c>
      <c r="AV14" s="44">
        <v>2653</v>
      </c>
      <c r="AW14" s="44">
        <v>5126</v>
      </c>
      <c r="AX14" s="44">
        <v>1413</v>
      </c>
      <c r="AY14" s="44">
        <v>1621</v>
      </c>
      <c r="AZ14" s="44">
        <v>5442</v>
      </c>
      <c r="BA14" s="44">
        <v>4</v>
      </c>
      <c r="BB14" s="44">
        <v>515</v>
      </c>
      <c r="BC14" s="44">
        <v>44</v>
      </c>
      <c r="BD14" s="44">
        <v>16</v>
      </c>
      <c r="BE14" s="44">
        <v>81</v>
      </c>
      <c r="BF14" s="44">
        <v>82</v>
      </c>
      <c r="BG14" s="44">
        <v>74</v>
      </c>
      <c r="BH14" s="44">
        <v>278</v>
      </c>
      <c r="BI14" s="44">
        <v>463</v>
      </c>
      <c r="BJ14" s="44">
        <v>7</v>
      </c>
      <c r="BK14" s="44">
        <v>11</v>
      </c>
      <c r="BL14" s="44">
        <v>71</v>
      </c>
      <c r="BM14" s="44">
        <v>83</v>
      </c>
      <c r="BN14" s="44">
        <v>170</v>
      </c>
      <c r="BO14" s="44">
        <v>17</v>
      </c>
      <c r="BP14" s="44">
        <v>55</v>
      </c>
      <c r="BQ14" s="44">
        <v>51</v>
      </c>
      <c r="BR14" s="44">
        <v>49</v>
      </c>
      <c r="BS14" s="44">
        <v>52</v>
      </c>
      <c r="BT14" s="44">
        <v>457</v>
      </c>
      <c r="BU14" s="44">
        <v>41</v>
      </c>
      <c r="BV14" s="44">
        <v>35</v>
      </c>
      <c r="BW14" s="44">
        <v>4</v>
      </c>
      <c r="BX14" s="44">
        <v>7</v>
      </c>
      <c r="BY14" s="44">
        <v>680</v>
      </c>
      <c r="BZ14" s="44">
        <v>1436</v>
      </c>
      <c r="CA14" s="44">
        <v>226</v>
      </c>
      <c r="CB14" s="44">
        <v>345</v>
      </c>
      <c r="CC14" s="44">
        <v>60</v>
      </c>
      <c r="CD14" s="44">
        <v>109</v>
      </c>
    </row>
    <row r="15" spans="1:82" ht="16.5" customHeight="1" x14ac:dyDescent="0.2">
      <c r="A15" s="43" t="s">
        <v>114</v>
      </c>
      <c r="B15" s="44">
        <v>1903</v>
      </c>
      <c r="C15" s="44">
        <v>151</v>
      </c>
      <c r="D15" s="44">
        <v>48</v>
      </c>
      <c r="E15" s="44">
        <v>626</v>
      </c>
      <c r="F15" s="44">
        <v>118</v>
      </c>
      <c r="G15" s="44">
        <v>739</v>
      </c>
      <c r="H15" s="44">
        <v>3</v>
      </c>
      <c r="I15" s="44">
        <v>183</v>
      </c>
      <c r="J15" s="44">
        <v>3</v>
      </c>
      <c r="K15" s="44">
        <v>2</v>
      </c>
      <c r="L15" s="44">
        <v>0</v>
      </c>
      <c r="M15" s="44">
        <v>0</v>
      </c>
      <c r="N15" s="44">
        <v>30</v>
      </c>
      <c r="O15" s="44">
        <v>1903</v>
      </c>
      <c r="P15" s="44">
        <v>3354</v>
      </c>
      <c r="Q15" s="44">
        <v>542</v>
      </c>
      <c r="R15" s="44">
        <v>936</v>
      </c>
      <c r="S15" s="44">
        <v>94</v>
      </c>
      <c r="T15" s="44">
        <v>192</v>
      </c>
      <c r="U15" s="44">
        <v>1267</v>
      </c>
      <c r="V15" s="44">
        <v>2226</v>
      </c>
      <c r="W15" s="44">
        <v>954</v>
      </c>
      <c r="X15" s="44">
        <v>1743</v>
      </c>
      <c r="Y15" s="44">
        <v>30</v>
      </c>
      <c r="Z15" s="44">
        <v>49</v>
      </c>
      <c r="AA15" s="44">
        <v>283</v>
      </c>
      <c r="AB15" s="44">
        <v>434</v>
      </c>
      <c r="AC15" s="44">
        <v>1235</v>
      </c>
      <c r="AD15" s="44">
        <v>2261</v>
      </c>
      <c r="AE15" s="44">
        <v>1801</v>
      </c>
      <c r="AF15" s="44">
        <v>3194</v>
      </c>
      <c r="AG15" s="44">
        <v>2507</v>
      </c>
      <c r="AH15" s="44">
        <v>636</v>
      </c>
      <c r="AI15" s="44">
        <v>108</v>
      </c>
      <c r="AJ15" s="44">
        <v>199</v>
      </c>
      <c r="AK15" s="44">
        <v>167</v>
      </c>
      <c r="AL15" s="44">
        <v>201</v>
      </c>
      <c r="AM15" s="44">
        <v>197</v>
      </c>
      <c r="AN15" s="44">
        <v>122</v>
      </c>
      <c r="AO15" s="44">
        <v>75</v>
      </c>
      <c r="AP15" s="44">
        <v>88</v>
      </c>
      <c r="AQ15" s="44">
        <v>283</v>
      </c>
      <c r="AR15" s="44">
        <v>211</v>
      </c>
      <c r="AS15" s="44">
        <v>65</v>
      </c>
      <c r="AT15" s="44">
        <v>62</v>
      </c>
      <c r="AU15" s="44">
        <v>93</v>
      </c>
      <c r="AV15" s="44">
        <v>2195</v>
      </c>
      <c r="AW15" s="44">
        <v>4245</v>
      </c>
      <c r="AX15" s="44">
        <v>2780</v>
      </c>
      <c r="AY15" s="44">
        <v>4958</v>
      </c>
      <c r="AZ15" s="44">
        <v>3390</v>
      </c>
      <c r="BA15" s="44">
        <v>19</v>
      </c>
      <c r="BB15" s="44">
        <v>289</v>
      </c>
      <c r="BC15" s="44">
        <v>21</v>
      </c>
      <c r="BD15" s="44">
        <v>8</v>
      </c>
      <c r="BE15" s="44">
        <v>33</v>
      </c>
      <c r="BF15" s="44">
        <v>11</v>
      </c>
      <c r="BG15" s="44">
        <v>99</v>
      </c>
      <c r="BH15" s="44">
        <v>499</v>
      </c>
      <c r="BI15" s="44">
        <v>906</v>
      </c>
      <c r="BJ15" s="44">
        <v>15</v>
      </c>
      <c r="BK15" s="44">
        <v>25</v>
      </c>
      <c r="BL15" s="44">
        <v>41</v>
      </c>
      <c r="BM15" s="44">
        <v>61</v>
      </c>
      <c r="BN15" s="44">
        <v>34</v>
      </c>
      <c r="BO15" s="44">
        <v>8</v>
      </c>
      <c r="BP15" s="44">
        <v>46</v>
      </c>
      <c r="BQ15" s="44">
        <v>39</v>
      </c>
      <c r="BR15" s="44">
        <v>65</v>
      </c>
      <c r="BS15" s="44">
        <v>52</v>
      </c>
      <c r="BT15" s="44">
        <v>84</v>
      </c>
      <c r="BU15" s="44">
        <v>72</v>
      </c>
      <c r="BV15" s="44">
        <v>114</v>
      </c>
      <c r="BW15" s="44">
        <v>3</v>
      </c>
      <c r="BX15" s="44">
        <v>34</v>
      </c>
      <c r="BY15" s="44">
        <v>723</v>
      </c>
      <c r="BZ15" s="44">
        <v>1774</v>
      </c>
      <c r="CA15" s="44">
        <v>153</v>
      </c>
      <c r="CB15" s="44">
        <v>284</v>
      </c>
      <c r="CC15" s="44">
        <v>185</v>
      </c>
      <c r="CD15" s="44">
        <v>342</v>
      </c>
    </row>
    <row r="16" spans="1:82" ht="16.5" customHeight="1" x14ac:dyDescent="0.2">
      <c r="A16" s="43" t="s">
        <v>92</v>
      </c>
      <c r="B16" s="44">
        <v>300</v>
      </c>
      <c r="C16" s="44">
        <v>50</v>
      </c>
      <c r="D16" s="44">
        <v>0</v>
      </c>
      <c r="E16" s="44">
        <v>48</v>
      </c>
      <c r="F16" s="44">
        <v>44</v>
      </c>
      <c r="G16" s="44">
        <v>146</v>
      </c>
      <c r="H16" s="44">
        <v>0</v>
      </c>
      <c r="I16" s="44">
        <v>10</v>
      </c>
      <c r="J16" s="44">
        <v>1</v>
      </c>
      <c r="K16" s="44">
        <v>0</v>
      </c>
      <c r="L16" s="44">
        <v>0</v>
      </c>
      <c r="M16" s="44">
        <v>0</v>
      </c>
      <c r="N16" s="44">
        <v>1</v>
      </c>
      <c r="O16" s="44">
        <v>291</v>
      </c>
      <c r="P16" s="44">
        <v>546</v>
      </c>
      <c r="Q16" s="44">
        <v>89</v>
      </c>
      <c r="R16" s="44">
        <v>183</v>
      </c>
      <c r="S16" s="44">
        <v>10</v>
      </c>
      <c r="T16" s="44">
        <v>23</v>
      </c>
      <c r="U16" s="44">
        <v>192</v>
      </c>
      <c r="V16" s="44">
        <v>340</v>
      </c>
      <c r="W16" s="44">
        <v>76</v>
      </c>
      <c r="X16" s="44">
        <v>135</v>
      </c>
      <c r="Y16" s="44">
        <v>24</v>
      </c>
      <c r="Z16" s="44">
        <v>38</v>
      </c>
      <c r="AA16" s="44">
        <v>92</v>
      </c>
      <c r="AB16" s="44">
        <v>167</v>
      </c>
      <c r="AC16" s="44">
        <v>82</v>
      </c>
      <c r="AD16" s="44">
        <v>159</v>
      </c>
      <c r="AE16" s="44">
        <v>752</v>
      </c>
      <c r="AF16" s="44">
        <v>1499</v>
      </c>
      <c r="AG16" s="44">
        <v>189</v>
      </c>
      <c r="AH16" s="44">
        <v>44</v>
      </c>
      <c r="AI16" s="44">
        <v>16</v>
      </c>
      <c r="AJ16" s="44">
        <v>21</v>
      </c>
      <c r="AK16" s="44">
        <v>10</v>
      </c>
      <c r="AL16" s="44">
        <v>13</v>
      </c>
      <c r="AM16" s="44">
        <v>24</v>
      </c>
      <c r="AN16" s="44">
        <v>5</v>
      </c>
      <c r="AO16" s="44">
        <v>4</v>
      </c>
      <c r="AP16" s="44">
        <v>8</v>
      </c>
      <c r="AQ16" s="44">
        <v>0</v>
      </c>
      <c r="AR16" s="44">
        <v>27</v>
      </c>
      <c r="AS16" s="44">
        <v>6</v>
      </c>
      <c r="AT16" s="44">
        <v>8</v>
      </c>
      <c r="AU16" s="44">
        <v>3</v>
      </c>
      <c r="AV16" s="44">
        <v>1515</v>
      </c>
      <c r="AW16" s="44">
        <v>2842</v>
      </c>
      <c r="AX16" s="44">
        <v>3545</v>
      </c>
      <c r="AY16" s="44">
        <v>3816</v>
      </c>
      <c r="AZ16" s="44">
        <v>869</v>
      </c>
      <c r="BA16" s="44">
        <v>19</v>
      </c>
      <c r="BB16" s="44">
        <v>159</v>
      </c>
      <c r="BC16" s="44">
        <v>85</v>
      </c>
      <c r="BD16" s="44">
        <v>10</v>
      </c>
      <c r="BE16" s="44">
        <v>18</v>
      </c>
      <c r="BF16" s="44">
        <v>18</v>
      </c>
      <c r="BG16" s="44">
        <v>88</v>
      </c>
      <c r="BH16" s="44">
        <v>169</v>
      </c>
      <c r="BI16" s="44">
        <v>295</v>
      </c>
      <c r="BJ16" s="44">
        <v>21</v>
      </c>
      <c r="BK16" s="44">
        <v>45</v>
      </c>
      <c r="BL16" s="44">
        <v>30</v>
      </c>
      <c r="BM16" s="44">
        <v>45</v>
      </c>
      <c r="BN16" s="44">
        <v>48</v>
      </c>
      <c r="BO16" s="44">
        <v>32</v>
      </c>
      <c r="BP16" s="44">
        <v>6</v>
      </c>
      <c r="BQ16" s="44">
        <v>6</v>
      </c>
      <c r="BR16" s="44">
        <v>29</v>
      </c>
      <c r="BS16" s="44">
        <v>31</v>
      </c>
      <c r="BT16" s="44">
        <v>84</v>
      </c>
      <c r="BU16" s="44">
        <v>10</v>
      </c>
      <c r="BV16" s="44">
        <v>21</v>
      </c>
      <c r="BW16" s="44">
        <v>0</v>
      </c>
      <c r="BX16" s="44">
        <v>2</v>
      </c>
      <c r="BY16" s="44">
        <v>263</v>
      </c>
      <c r="BZ16" s="44">
        <v>478</v>
      </c>
      <c r="CA16" s="44">
        <v>25</v>
      </c>
      <c r="CB16" s="44">
        <v>36</v>
      </c>
      <c r="CC16" s="44">
        <v>15</v>
      </c>
      <c r="CD16" s="44">
        <v>39</v>
      </c>
    </row>
    <row r="17" spans="1:82" ht="16.5" customHeight="1" x14ac:dyDescent="0.2">
      <c r="A17" s="43" t="s">
        <v>93</v>
      </c>
      <c r="B17" s="44">
        <v>424</v>
      </c>
      <c r="C17" s="44">
        <v>70</v>
      </c>
      <c r="D17" s="44">
        <v>36</v>
      </c>
      <c r="E17" s="44">
        <v>101</v>
      </c>
      <c r="F17" s="44">
        <v>50</v>
      </c>
      <c r="G17" s="44">
        <v>154</v>
      </c>
      <c r="H17" s="44">
        <v>0</v>
      </c>
      <c r="I17" s="44">
        <v>11</v>
      </c>
      <c r="J17" s="44">
        <v>0</v>
      </c>
      <c r="K17" s="44">
        <v>2</v>
      </c>
      <c r="L17" s="44">
        <v>0</v>
      </c>
      <c r="M17" s="44">
        <v>0</v>
      </c>
      <c r="N17" s="44">
        <v>0</v>
      </c>
      <c r="O17" s="44">
        <v>425</v>
      </c>
      <c r="P17" s="44">
        <v>703</v>
      </c>
      <c r="Q17" s="44">
        <v>181</v>
      </c>
      <c r="R17" s="44">
        <v>308</v>
      </c>
      <c r="S17" s="44">
        <v>26</v>
      </c>
      <c r="T17" s="44">
        <v>43</v>
      </c>
      <c r="U17" s="44">
        <v>218</v>
      </c>
      <c r="V17" s="44">
        <v>352</v>
      </c>
      <c r="W17" s="44">
        <v>57</v>
      </c>
      <c r="X17" s="44">
        <v>91</v>
      </c>
      <c r="Y17" s="44">
        <v>24</v>
      </c>
      <c r="Z17" s="44">
        <v>41</v>
      </c>
      <c r="AA17" s="44">
        <v>137</v>
      </c>
      <c r="AB17" s="44">
        <v>220</v>
      </c>
      <c r="AC17" s="44">
        <v>75</v>
      </c>
      <c r="AD17" s="44">
        <v>153</v>
      </c>
      <c r="AE17" s="44">
        <v>634</v>
      </c>
      <c r="AF17" s="44">
        <v>1160</v>
      </c>
      <c r="AG17" s="44">
        <v>563</v>
      </c>
      <c r="AH17" s="44">
        <v>106</v>
      </c>
      <c r="AI17" s="44">
        <v>31</v>
      </c>
      <c r="AJ17" s="44">
        <v>57</v>
      </c>
      <c r="AK17" s="44">
        <v>41</v>
      </c>
      <c r="AL17" s="44">
        <v>66</v>
      </c>
      <c r="AM17" s="44">
        <v>46</v>
      </c>
      <c r="AN17" s="44">
        <v>23</v>
      </c>
      <c r="AO17" s="44">
        <v>25</v>
      </c>
      <c r="AP17" s="44">
        <v>18</v>
      </c>
      <c r="AQ17" s="44">
        <v>12</v>
      </c>
      <c r="AR17" s="44">
        <v>89</v>
      </c>
      <c r="AS17" s="44">
        <v>20</v>
      </c>
      <c r="AT17" s="44">
        <v>20</v>
      </c>
      <c r="AU17" s="44">
        <v>9</v>
      </c>
      <c r="AV17" s="44">
        <v>1426</v>
      </c>
      <c r="AW17" s="44">
        <v>3426</v>
      </c>
      <c r="AX17" s="44">
        <v>2194</v>
      </c>
      <c r="AY17" s="44">
        <v>2298</v>
      </c>
      <c r="AZ17" s="44">
        <v>1816</v>
      </c>
      <c r="BA17" s="44">
        <v>102</v>
      </c>
      <c r="BB17" s="44">
        <v>759</v>
      </c>
      <c r="BC17" s="44">
        <v>251</v>
      </c>
      <c r="BD17" s="44">
        <v>60</v>
      </c>
      <c r="BE17" s="44">
        <v>230</v>
      </c>
      <c r="BF17" s="44">
        <v>151</v>
      </c>
      <c r="BG17" s="44">
        <v>464</v>
      </c>
      <c r="BH17" s="44">
        <v>398</v>
      </c>
      <c r="BI17" s="44">
        <v>678</v>
      </c>
      <c r="BJ17" s="44">
        <v>221</v>
      </c>
      <c r="BK17" s="44">
        <v>504</v>
      </c>
      <c r="BL17" s="44">
        <v>68</v>
      </c>
      <c r="BM17" s="44">
        <v>81</v>
      </c>
      <c r="BN17" s="44">
        <v>478</v>
      </c>
      <c r="BO17" s="44">
        <v>141</v>
      </c>
      <c r="BP17" s="44">
        <v>68</v>
      </c>
      <c r="BQ17" s="44">
        <v>69</v>
      </c>
      <c r="BR17" s="44">
        <v>46</v>
      </c>
      <c r="BS17" s="44">
        <v>47</v>
      </c>
      <c r="BT17" s="44">
        <v>342</v>
      </c>
      <c r="BU17" s="44">
        <v>26</v>
      </c>
      <c r="BV17" s="44">
        <v>46</v>
      </c>
      <c r="BW17" s="44">
        <v>7</v>
      </c>
      <c r="BX17" s="44">
        <v>15</v>
      </c>
      <c r="BY17" s="44">
        <v>339</v>
      </c>
      <c r="BZ17" s="44">
        <v>854</v>
      </c>
      <c r="CA17" s="44">
        <v>44</v>
      </c>
      <c r="CB17" s="44">
        <v>82</v>
      </c>
      <c r="CC17" s="44">
        <v>409</v>
      </c>
      <c r="CD17" s="44">
        <v>1078</v>
      </c>
    </row>
    <row r="18" spans="1:82" ht="16.5" customHeight="1" x14ac:dyDescent="0.2">
      <c r="A18" s="43" t="s">
        <v>94</v>
      </c>
      <c r="B18" s="44">
        <v>573</v>
      </c>
      <c r="C18" s="44">
        <v>121</v>
      </c>
      <c r="D18" s="44">
        <v>65</v>
      </c>
      <c r="E18" s="44">
        <v>96</v>
      </c>
      <c r="F18" s="44">
        <v>29</v>
      </c>
      <c r="G18" s="44">
        <v>210</v>
      </c>
      <c r="H18" s="44">
        <v>0</v>
      </c>
      <c r="I18" s="44">
        <v>33</v>
      </c>
      <c r="J18" s="44">
        <v>2</v>
      </c>
      <c r="K18" s="44">
        <v>1</v>
      </c>
      <c r="L18" s="44">
        <v>1</v>
      </c>
      <c r="M18" s="44">
        <v>0</v>
      </c>
      <c r="N18" s="44">
        <v>15</v>
      </c>
      <c r="O18" s="44">
        <v>568</v>
      </c>
      <c r="P18" s="44">
        <v>960</v>
      </c>
      <c r="Q18" s="44">
        <v>184</v>
      </c>
      <c r="R18" s="44">
        <v>307</v>
      </c>
      <c r="S18" s="44">
        <v>23</v>
      </c>
      <c r="T18" s="44">
        <v>40</v>
      </c>
      <c r="U18" s="44">
        <v>361</v>
      </c>
      <c r="V18" s="44">
        <v>613</v>
      </c>
      <c r="W18" s="44">
        <v>19</v>
      </c>
      <c r="X18" s="44">
        <v>43</v>
      </c>
      <c r="Y18" s="44">
        <v>31</v>
      </c>
      <c r="Z18" s="44">
        <v>47</v>
      </c>
      <c r="AA18" s="44">
        <v>311</v>
      </c>
      <c r="AB18" s="44">
        <v>523</v>
      </c>
      <c r="AC18" s="44">
        <v>239</v>
      </c>
      <c r="AD18" s="44">
        <v>423</v>
      </c>
      <c r="AE18" s="44">
        <v>569</v>
      </c>
      <c r="AF18" s="44">
        <v>978</v>
      </c>
      <c r="AG18" s="44">
        <v>441</v>
      </c>
      <c r="AH18" s="44">
        <v>79</v>
      </c>
      <c r="AI18" s="44">
        <v>37</v>
      </c>
      <c r="AJ18" s="44">
        <v>42</v>
      </c>
      <c r="AK18" s="44">
        <v>34</v>
      </c>
      <c r="AL18" s="44">
        <v>54</v>
      </c>
      <c r="AM18" s="44">
        <v>42</v>
      </c>
      <c r="AN18" s="44">
        <v>28</v>
      </c>
      <c r="AO18" s="44">
        <v>21</v>
      </c>
      <c r="AP18" s="44">
        <v>11</v>
      </c>
      <c r="AQ18" s="44">
        <v>11</v>
      </c>
      <c r="AR18" s="44">
        <v>44</v>
      </c>
      <c r="AS18" s="44">
        <v>17</v>
      </c>
      <c r="AT18" s="44">
        <v>16</v>
      </c>
      <c r="AU18" s="44">
        <v>5</v>
      </c>
      <c r="AV18" s="44">
        <v>1939</v>
      </c>
      <c r="AW18" s="44">
        <v>3379</v>
      </c>
      <c r="AX18" s="44">
        <v>3831</v>
      </c>
      <c r="AY18" s="44">
        <v>3925</v>
      </c>
      <c r="AZ18" s="44">
        <v>2036</v>
      </c>
      <c r="BA18" s="44">
        <v>3</v>
      </c>
      <c r="BB18" s="44">
        <v>232</v>
      </c>
      <c r="BC18" s="44">
        <v>45</v>
      </c>
      <c r="BD18" s="44">
        <v>17</v>
      </c>
      <c r="BE18" s="44">
        <v>47</v>
      </c>
      <c r="BF18" s="44">
        <v>74</v>
      </c>
      <c r="BG18" s="44">
        <v>104</v>
      </c>
      <c r="BH18" s="44">
        <v>98</v>
      </c>
      <c r="BI18" s="44">
        <v>196</v>
      </c>
      <c r="BJ18" s="44">
        <v>46</v>
      </c>
      <c r="BK18" s="44">
        <v>127</v>
      </c>
      <c r="BL18" s="44">
        <v>77</v>
      </c>
      <c r="BM18" s="44">
        <v>139</v>
      </c>
      <c r="BN18" s="44">
        <v>256</v>
      </c>
      <c r="BO18" s="44">
        <v>60</v>
      </c>
      <c r="BP18" s="44">
        <v>109</v>
      </c>
      <c r="BQ18" s="44">
        <v>122</v>
      </c>
      <c r="BR18" s="44">
        <v>234</v>
      </c>
      <c r="BS18" s="44">
        <v>233</v>
      </c>
      <c r="BT18" s="44">
        <v>625</v>
      </c>
      <c r="BU18" s="44">
        <v>7</v>
      </c>
      <c r="BV18" s="44">
        <v>9</v>
      </c>
      <c r="BW18" s="44">
        <v>1</v>
      </c>
      <c r="BX18" s="44">
        <v>38</v>
      </c>
      <c r="BY18" s="44">
        <v>288</v>
      </c>
      <c r="BZ18" s="44">
        <v>842</v>
      </c>
      <c r="CA18" s="44">
        <v>97</v>
      </c>
      <c r="CB18" s="44">
        <v>172</v>
      </c>
      <c r="CC18" s="44">
        <v>203</v>
      </c>
      <c r="CD18" s="44">
        <v>585</v>
      </c>
    </row>
    <row r="19" spans="1:82" ht="16.5" customHeight="1" x14ac:dyDescent="0.2">
      <c r="A19" s="43" t="s">
        <v>95</v>
      </c>
      <c r="B19" s="44">
        <v>317</v>
      </c>
      <c r="C19" s="44">
        <v>49</v>
      </c>
      <c r="D19" s="44">
        <v>64</v>
      </c>
      <c r="E19" s="44">
        <v>23</v>
      </c>
      <c r="F19" s="44">
        <v>23</v>
      </c>
      <c r="G19" s="44">
        <v>136</v>
      </c>
      <c r="H19" s="44">
        <v>0</v>
      </c>
      <c r="I19" s="44">
        <v>10</v>
      </c>
      <c r="J19" s="44">
        <v>0</v>
      </c>
      <c r="K19" s="44">
        <v>0</v>
      </c>
      <c r="L19" s="44">
        <v>0</v>
      </c>
      <c r="M19" s="44">
        <v>0</v>
      </c>
      <c r="N19" s="44">
        <v>12</v>
      </c>
      <c r="O19" s="44">
        <v>311</v>
      </c>
      <c r="P19" s="44">
        <v>545</v>
      </c>
      <c r="Q19" s="44">
        <v>239</v>
      </c>
      <c r="R19" s="44">
        <v>442</v>
      </c>
      <c r="S19" s="44">
        <v>7</v>
      </c>
      <c r="T19" s="44">
        <v>11</v>
      </c>
      <c r="U19" s="44">
        <v>65</v>
      </c>
      <c r="V19" s="44">
        <v>92</v>
      </c>
      <c r="W19" s="44">
        <v>5</v>
      </c>
      <c r="X19" s="44">
        <v>6</v>
      </c>
      <c r="Y19" s="44">
        <v>1</v>
      </c>
      <c r="Z19" s="44">
        <v>1</v>
      </c>
      <c r="AA19" s="44">
        <v>59</v>
      </c>
      <c r="AB19" s="44">
        <v>85</v>
      </c>
      <c r="AC19" s="44">
        <v>181</v>
      </c>
      <c r="AD19" s="44">
        <v>337</v>
      </c>
      <c r="AE19" s="44">
        <v>2177</v>
      </c>
      <c r="AF19" s="44">
        <v>4207</v>
      </c>
      <c r="AG19" s="44">
        <v>755</v>
      </c>
      <c r="AH19" s="44">
        <v>116</v>
      </c>
      <c r="AI19" s="44">
        <v>61</v>
      </c>
      <c r="AJ19" s="44">
        <v>41</v>
      </c>
      <c r="AK19" s="44">
        <v>68</v>
      </c>
      <c r="AL19" s="44">
        <v>96</v>
      </c>
      <c r="AM19" s="44">
        <v>72</v>
      </c>
      <c r="AN19" s="44">
        <v>35</v>
      </c>
      <c r="AO19" s="44">
        <v>20</v>
      </c>
      <c r="AP19" s="44">
        <v>46</v>
      </c>
      <c r="AQ19" s="44">
        <v>14</v>
      </c>
      <c r="AR19" s="44">
        <v>108</v>
      </c>
      <c r="AS19" s="44">
        <v>44</v>
      </c>
      <c r="AT19" s="44">
        <v>32</v>
      </c>
      <c r="AU19" s="44">
        <v>2</v>
      </c>
      <c r="AV19" s="44">
        <v>2238</v>
      </c>
      <c r="AW19" s="44">
        <v>5539</v>
      </c>
      <c r="AX19" s="44">
        <v>3173</v>
      </c>
      <c r="AY19" s="44">
        <v>7629</v>
      </c>
      <c r="AZ19" s="44">
        <v>5156</v>
      </c>
      <c r="BA19" s="44">
        <v>274</v>
      </c>
      <c r="BB19" s="44">
        <v>175</v>
      </c>
      <c r="BC19" s="44">
        <v>24</v>
      </c>
      <c r="BD19" s="44">
        <v>39</v>
      </c>
      <c r="BE19" s="44">
        <v>86</v>
      </c>
      <c r="BF19" s="44">
        <v>21</v>
      </c>
      <c r="BG19" s="44">
        <v>154</v>
      </c>
      <c r="BH19" s="44">
        <v>170</v>
      </c>
      <c r="BI19" s="44">
        <v>409</v>
      </c>
      <c r="BJ19" s="44">
        <v>10</v>
      </c>
      <c r="BK19" s="44">
        <v>12</v>
      </c>
      <c r="BL19" s="44">
        <v>42</v>
      </c>
      <c r="BM19" s="44">
        <v>71</v>
      </c>
      <c r="BN19" s="44">
        <v>99</v>
      </c>
      <c r="BO19" s="44">
        <v>19</v>
      </c>
      <c r="BP19" s="44">
        <v>1449</v>
      </c>
      <c r="BQ19" s="44">
        <v>1577</v>
      </c>
      <c r="BR19" s="44">
        <v>2062</v>
      </c>
      <c r="BS19" s="44">
        <v>1424</v>
      </c>
      <c r="BT19" s="44">
        <v>460</v>
      </c>
      <c r="BU19" s="44">
        <v>27</v>
      </c>
      <c r="BV19" s="44">
        <v>63</v>
      </c>
      <c r="BW19" s="44">
        <v>0</v>
      </c>
      <c r="BX19" s="44">
        <v>4</v>
      </c>
      <c r="BY19" s="44">
        <v>639</v>
      </c>
      <c r="BZ19" s="44">
        <v>1402</v>
      </c>
      <c r="CA19" s="44">
        <v>176</v>
      </c>
      <c r="CB19" s="44">
        <v>319</v>
      </c>
      <c r="CC19" s="44">
        <v>290</v>
      </c>
      <c r="CD19" s="44">
        <v>616</v>
      </c>
    </row>
    <row r="20" spans="1:82" ht="16.5" customHeight="1" x14ac:dyDescent="0.2">
      <c r="A20" s="43" t="s">
        <v>96</v>
      </c>
      <c r="B20" s="44">
        <v>657</v>
      </c>
      <c r="C20" s="44">
        <v>103</v>
      </c>
      <c r="D20" s="44">
        <v>42</v>
      </c>
      <c r="E20" s="44">
        <v>154</v>
      </c>
      <c r="F20" s="44">
        <v>50</v>
      </c>
      <c r="G20" s="44">
        <v>249</v>
      </c>
      <c r="H20" s="44">
        <v>1</v>
      </c>
      <c r="I20" s="44">
        <v>28</v>
      </c>
      <c r="J20" s="44">
        <v>0</v>
      </c>
      <c r="K20" s="44">
        <v>18</v>
      </c>
      <c r="L20" s="44">
        <v>0</v>
      </c>
      <c r="M20" s="44">
        <v>0</v>
      </c>
      <c r="N20" s="44">
        <v>12</v>
      </c>
      <c r="O20" s="44">
        <v>641</v>
      </c>
      <c r="P20" s="44">
        <v>1140</v>
      </c>
      <c r="Q20" s="44">
        <v>281</v>
      </c>
      <c r="R20" s="44">
        <v>499</v>
      </c>
      <c r="S20" s="44">
        <v>56</v>
      </c>
      <c r="T20" s="44">
        <v>109</v>
      </c>
      <c r="U20" s="44">
        <v>304</v>
      </c>
      <c r="V20" s="44">
        <v>532</v>
      </c>
      <c r="W20" s="44">
        <v>140</v>
      </c>
      <c r="X20" s="44">
        <v>232</v>
      </c>
      <c r="Y20" s="44">
        <v>13</v>
      </c>
      <c r="Z20" s="44">
        <v>26</v>
      </c>
      <c r="AA20" s="44">
        <v>151</v>
      </c>
      <c r="AB20" s="44">
        <v>274</v>
      </c>
      <c r="AC20" s="44">
        <v>308</v>
      </c>
      <c r="AD20" s="44">
        <v>557</v>
      </c>
      <c r="AE20" s="44">
        <v>1015</v>
      </c>
      <c r="AF20" s="44">
        <v>1913</v>
      </c>
      <c r="AG20" s="44">
        <v>1131</v>
      </c>
      <c r="AH20" s="44">
        <v>243</v>
      </c>
      <c r="AI20" s="44">
        <v>86</v>
      </c>
      <c r="AJ20" s="44">
        <v>102</v>
      </c>
      <c r="AK20" s="44">
        <v>130</v>
      </c>
      <c r="AL20" s="44">
        <v>139</v>
      </c>
      <c r="AM20" s="44">
        <v>115</v>
      </c>
      <c r="AN20" s="44">
        <v>36</v>
      </c>
      <c r="AO20" s="44">
        <v>24</v>
      </c>
      <c r="AP20" s="44">
        <v>35</v>
      </c>
      <c r="AQ20" s="44">
        <v>31</v>
      </c>
      <c r="AR20" s="44">
        <v>100</v>
      </c>
      <c r="AS20" s="44">
        <v>44</v>
      </c>
      <c r="AT20" s="44">
        <v>43</v>
      </c>
      <c r="AU20" s="44">
        <v>3</v>
      </c>
      <c r="AV20" s="44">
        <v>3121</v>
      </c>
      <c r="AW20" s="44">
        <v>5030</v>
      </c>
      <c r="AX20" s="44">
        <v>1811</v>
      </c>
      <c r="AY20" s="44">
        <v>2791</v>
      </c>
      <c r="AZ20" s="44">
        <v>2925</v>
      </c>
      <c r="BA20" s="44">
        <v>43</v>
      </c>
      <c r="BB20" s="44">
        <v>946</v>
      </c>
      <c r="BC20" s="44">
        <v>42</v>
      </c>
      <c r="BD20" s="44">
        <v>50</v>
      </c>
      <c r="BE20" s="44">
        <v>87</v>
      </c>
      <c r="BF20" s="44">
        <v>136</v>
      </c>
      <c r="BG20" s="44">
        <v>199</v>
      </c>
      <c r="BH20" s="44">
        <v>581</v>
      </c>
      <c r="BI20" s="44">
        <v>1014</v>
      </c>
      <c r="BJ20" s="44">
        <v>10</v>
      </c>
      <c r="BK20" s="44">
        <v>14</v>
      </c>
      <c r="BL20" s="44">
        <v>94</v>
      </c>
      <c r="BM20" s="44">
        <v>143</v>
      </c>
      <c r="BN20" s="44">
        <v>1323</v>
      </c>
      <c r="BO20" s="44">
        <v>369</v>
      </c>
      <c r="BP20" s="44">
        <v>525</v>
      </c>
      <c r="BQ20" s="44">
        <v>414</v>
      </c>
      <c r="BR20" s="44">
        <v>1200</v>
      </c>
      <c r="BS20" s="44">
        <v>908</v>
      </c>
      <c r="BT20" s="44">
        <v>886</v>
      </c>
      <c r="BU20" s="44">
        <v>11</v>
      </c>
      <c r="BV20" s="44">
        <v>22</v>
      </c>
      <c r="BW20" s="44">
        <v>3</v>
      </c>
      <c r="BX20" s="44">
        <v>7</v>
      </c>
      <c r="BY20" s="44">
        <v>1491</v>
      </c>
      <c r="BZ20" s="44">
        <v>2658</v>
      </c>
      <c r="CA20" s="44">
        <v>206</v>
      </c>
      <c r="CB20" s="44">
        <v>322</v>
      </c>
      <c r="CC20" s="44">
        <v>90</v>
      </c>
      <c r="CD20" s="44">
        <v>132</v>
      </c>
    </row>
    <row r="21" spans="1:82" ht="16.5" customHeight="1" x14ac:dyDescent="0.2">
      <c r="A21" s="43" t="s">
        <v>97</v>
      </c>
      <c r="B21" s="44">
        <v>317</v>
      </c>
      <c r="C21" s="44">
        <v>68</v>
      </c>
      <c r="D21" s="44">
        <v>42</v>
      </c>
      <c r="E21" s="44">
        <v>25</v>
      </c>
      <c r="F21" s="44">
        <v>25</v>
      </c>
      <c r="G21" s="44">
        <v>142</v>
      </c>
      <c r="H21" s="44">
        <v>1</v>
      </c>
      <c r="I21" s="44">
        <v>10</v>
      </c>
      <c r="J21" s="44">
        <v>1</v>
      </c>
      <c r="K21" s="44">
        <v>3</v>
      </c>
      <c r="L21" s="44">
        <v>0</v>
      </c>
      <c r="M21" s="44">
        <v>0</v>
      </c>
      <c r="N21" s="44">
        <v>0</v>
      </c>
      <c r="O21" s="44">
        <v>311</v>
      </c>
      <c r="P21" s="44">
        <v>492</v>
      </c>
      <c r="Q21" s="44">
        <v>140</v>
      </c>
      <c r="R21" s="44">
        <v>240</v>
      </c>
      <c r="S21" s="44">
        <v>26</v>
      </c>
      <c r="T21" s="44">
        <v>40</v>
      </c>
      <c r="U21" s="44">
        <v>145</v>
      </c>
      <c r="V21" s="44">
        <v>212</v>
      </c>
      <c r="W21" s="44">
        <v>5</v>
      </c>
      <c r="X21" s="44">
        <v>13</v>
      </c>
      <c r="Y21" s="44">
        <v>13</v>
      </c>
      <c r="Z21" s="44">
        <v>20</v>
      </c>
      <c r="AA21" s="44">
        <v>127</v>
      </c>
      <c r="AB21" s="44">
        <v>179</v>
      </c>
      <c r="AC21" s="44">
        <v>113</v>
      </c>
      <c r="AD21" s="44">
        <v>187</v>
      </c>
      <c r="AE21" s="44">
        <v>2341</v>
      </c>
      <c r="AF21" s="44">
        <v>4231</v>
      </c>
      <c r="AG21" s="44">
        <v>344</v>
      </c>
      <c r="AH21" s="44">
        <v>77</v>
      </c>
      <c r="AI21" s="44">
        <v>37</v>
      </c>
      <c r="AJ21" s="44">
        <v>25</v>
      </c>
      <c r="AK21" s="44">
        <v>10</v>
      </c>
      <c r="AL21" s="44">
        <v>30</v>
      </c>
      <c r="AM21" s="44">
        <v>68</v>
      </c>
      <c r="AN21" s="44">
        <v>11</v>
      </c>
      <c r="AO21" s="44">
        <v>3</v>
      </c>
      <c r="AP21" s="44">
        <v>15</v>
      </c>
      <c r="AQ21" s="44">
        <v>3</v>
      </c>
      <c r="AR21" s="44">
        <v>27</v>
      </c>
      <c r="AS21" s="44">
        <v>19</v>
      </c>
      <c r="AT21" s="44">
        <v>15</v>
      </c>
      <c r="AU21" s="44">
        <v>4</v>
      </c>
      <c r="AV21" s="44">
        <v>2322</v>
      </c>
      <c r="AW21" s="44">
        <v>3249</v>
      </c>
      <c r="AX21" s="44">
        <v>3296</v>
      </c>
      <c r="AY21" s="44">
        <v>3184</v>
      </c>
      <c r="AZ21" s="44">
        <v>887</v>
      </c>
      <c r="BA21" s="44">
        <v>2</v>
      </c>
      <c r="BB21" s="44">
        <v>31</v>
      </c>
      <c r="BC21" s="44">
        <v>35</v>
      </c>
      <c r="BD21" s="44">
        <v>10</v>
      </c>
      <c r="BE21" s="44">
        <v>34</v>
      </c>
      <c r="BF21" s="44">
        <v>78</v>
      </c>
      <c r="BG21" s="44">
        <v>52</v>
      </c>
      <c r="BH21" s="44">
        <v>165</v>
      </c>
      <c r="BI21" s="44">
        <v>302</v>
      </c>
      <c r="BJ21" s="44">
        <v>8</v>
      </c>
      <c r="BK21" s="44">
        <v>87</v>
      </c>
      <c r="BL21" s="44">
        <v>3</v>
      </c>
      <c r="BM21" s="44">
        <v>9</v>
      </c>
      <c r="BN21" s="44">
        <v>382</v>
      </c>
      <c r="BO21" s="44">
        <v>54</v>
      </c>
      <c r="BP21" s="44">
        <v>2</v>
      </c>
      <c r="BQ21" s="44">
        <v>3</v>
      </c>
      <c r="BR21" s="44">
        <v>3</v>
      </c>
      <c r="BS21" s="44">
        <v>9</v>
      </c>
      <c r="BT21" s="44">
        <v>152</v>
      </c>
      <c r="BU21" s="44">
        <v>16</v>
      </c>
      <c r="BV21" s="44">
        <v>22</v>
      </c>
      <c r="BW21" s="44">
        <v>1</v>
      </c>
      <c r="BX21" s="44">
        <v>5</v>
      </c>
      <c r="BY21" s="44">
        <v>355</v>
      </c>
      <c r="BZ21" s="44">
        <v>1004</v>
      </c>
      <c r="CA21" s="44">
        <v>35</v>
      </c>
      <c r="CB21" s="44">
        <v>94</v>
      </c>
      <c r="CC21" s="44">
        <v>19</v>
      </c>
      <c r="CD21" s="44">
        <v>34</v>
      </c>
    </row>
    <row r="22" spans="1:82" ht="16.5" customHeight="1" x14ac:dyDescent="0.2">
      <c r="A22" s="43" t="s">
        <v>98</v>
      </c>
      <c r="B22" s="44">
        <v>555</v>
      </c>
      <c r="C22" s="44">
        <v>138</v>
      </c>
      <c r="D22" s="44">
        <v>74</v>
      </c>
      <c r="E22" s="44">
        <v>95</v>
      </c>
      <c r="F22" s="44">
        <v>31</v>
      </c>
      <c r="G22" s="44">
        <v>174</v>
      </c>
      <c r="H22" s="44">
        <v>2</v>
      </c>
      <c r="I22" s="44">
        <v>25</v>
      </c>
      <c r="J22" s="44">
        <v>5</v>
      </c>
      <c r="K22" s="44">
        <v>1</v>
      </c>
      <c r="L22" s="44">
        <v>0</v>
      </c>
      <c r="M22" s="44">
        <v>3</v>
      </c>
      <c r="N22" s="44">
        <v>7</v>
      </c>
      <c r="O22" s="44">
        <v>621</v>
      </c>
      <c r="P22" s="44">
        <v>1117</v>
      </c>
      <c r="Q22" s="44">
        <v>398</v>
      </c>
      <c r="R22" s="44">
        <v>721</v>
      </c>
      <c r="S22" s="44">
        <v>96</v>
      </c>
      <c r="T22" s="44">
        <v>200</v>
      </c>
      <c r="U22" s="44">
        <v>127</v>
      </c>
      <c r="V22" s="44">
        <v>196</v>
      </c>
      <c r="W22" s="44">
        <v>8</v>
      </c>
      <c r="X22" s="44">
        <v>15</v>
      </c>
      <c r="Y22" s="44">
        <v>8</v>
      </c>
      <c r="Z22" s="44">
        <v>14</v>
      </c>
      <c r="AA22" s="44">
        <v>111</v>
      </c>
      <c r="AB22" s="44">
        <v>167</v>
      </c>
      <c r="AC22" s="44">
        <v>385</v>
      </c>
      <c r="AD22" s="44">
        <v>689</v>
      </c>
      <c r="AE22" s="44">
        <v>2108</v>
      </c>
      <c r="AF22" s="44">
        <v>3912</v>
      </c>
      <c r="AG22" s="44">
        <v>1264</v>
      </c>
      <c r="AH22" s="44">
        <v>300</v>
      </c>
      <c r="AI22" s="44">
        <v>178</v>
      </c>
      <c r="AJ22" s="44">
        <v>106</v>
      </c>
      <c r="AK22" s="44">
        <v>118</v>
      </c>
      <c r="AL22" s="44">
        <v>130</v>
      </c>
      <c r="AM22" s="44">
        <v>129</v>
      </c>
      <c r="AN22" s="44">
        <v>33</v>
      </c>
      <c r="AO22" s="44">
        <v>38</v>
      </c>
      <c r="AP22" s="44">
        <v>42</v>
      </c>
      <c r="AQ22" s="44">
        <v>41</v>
      </c>
      <c r="AR22" s="44">
        <v>70</v>
      </c>
      <c r="AS22" s="44">
        <v>36</v>
      </c>
      <c r="AT22" s="44">
        <v>31</v>
      </c>
      <c r="AU22" s="44">
        <v>12</v>
      </c>
      <c r="AV22" s="44">
        <v>5749</v>
      </c>
      <c r="AW22" s="44">
        <v>12499</v>
      </c>
      <c r="AX22" s="44">
        <v>7170</v>
      </c>
      <c r="AY22" s="44">
        <v>13310</v>
      </c>
      <c r="AZ22" s="44">
        <v>13745</v>
      </c>
      <c r="BA22" s="44">
        <v>18</v>
      </c>
      <c r="BB22" s="44">
        <v>364</v>
      </c>
      <c r="BC22" s="44">
        <v>132</v>
      </c>
      <c r="BD22" s="44">
        <v>84</v>
      </c>
      <c r="BE22" s="44">
        <v>249</v>
      </c>
      <c r="BF22" s="44">
        <v>242</v>
      </c>
      <c r="BG22" s="44">
        <v>298</v>
      </c>
      <c r="BH22" s="44">
        <v>476</v>
      </c>
      <c r="BI22" s="44">
        <v>1107</v>
      </c>
      <c r="BJ22" s="44">
        <v>22</v>
      </c>
      <c r="BK22" s="44">
        <v>75</v>
      </c>
      <c r="BL22" s="44">
        <v>65</v>
      </c>
      <c r="BM22" s="44">
        <v>152</v>
      </c>
      <c r="BN22" s="44">
        <v>463</v>
      </c>
      <c r="BO22" s="44">
        <v>225</v>
      </c>
      <c r="BP22" s="44">
        <v>167</v>
      </c>
      <c r="BQ22" s="44">
        <v>452</v>
      </c>
      <c r="BR22" s="44">
        <v>27</v>
      </c>
      <c r="BS22" s="44">
        <v>16</v>
      </c>
      <c r="BT22" s="44">
        <v>1596</v>
      </c>
      <c r="BU22" s="44">
        <v>142</v>
      </c>
      <c r="BV22" s="44">
        <v>271</v>
      </c>
      <c r="BW22" s="44">
        <v>0</v>
      </c>
      <c r="BX22" s="44">
        <v>6</v>
      </c>
      <c r="BY22" s="44">
        <v>827</v>
      </c>
      <c r="BZ22" s="44">
        <v>2127</v>
      </c>
      <c r="CA22" s="44">
        <v>150</v>
      </c>
      <c r="CB22" s="44">
        <v>425</v>
      </c>
      <c r="CC22" s="44">
        <v>221</v>
      </c>
      <c r="CD22" s="44">
        <v>484</v>
      </c>
    </row>
    <row r="23" spans="1:82" ht="16.5" customHeight="1" x14ac:dyDescent="0.2">
      <c r="A23" s="43" t="s">
        <v>99</v>
      </c>
      <c r="B23" s="44">
        <v>405</v>
      </c>
      <c r="C23" s="44">
        <v>99</v>
      </c>
      <c r="D23" s="44">
        <v>29</v>
      </c>
      <c r="E23" s="44">
        <v>62</v>
      </c>
      <c r="F23" s="44">
        <v>14</v>
      </c>
      <c r="G23" s="44">
        <v>179</v>
      </c>
      <c r="H23" s="44">
        <v>0</v>
      </c>
      <c r="I23" s="44">
        <v>21</v>
      </c>
      <c r="J23" s="44">
        <v>0</v>
      </c>
      <c r="K23" s="44">
        <v>1</v>
      </c>
      <c r="L23" s="44">
        <v>0</v>
      </c>
      <c r="M23" s="44">
        <v>0</v>
      </c>
      <c r="N23" s="44">
        <v>0</v>
      </c>
      <c r="O23" s="44">
        <v>400</v>
      </c>
      <c r="P23" s="44">
        <v>822</v>
      </c>
      <c r="Q23" s="44">
        <v>196</v>
      </c>
      <c r="R23" s="44">
        <v>409</v>
      </c>
      <c r="S23" s="44">
        <v>27</v>
      </c>
      <c r="T23" s="44">
        <v>57</v>
      </c>
      <c r="U23" s="44">
        <v>177</v>
      </c>
      <c r="V23" s="44">
        <v>356</v>
      </c>
      <c r="W23" s="44">
        <v>99</v>
      </c>
      <c r="X23" s="44">
        <v>228</v>
      </c>
      <c r="Y23" s="44">
        <v>12</v>
      </c>
      <c r="Z23" s="44">
        <v>21</v>
      </c>
      <c r="AA23" s="44">
        <v>66</v>
      </c>
      <c r="AB23" s="44">
        <v>107</v>
      </c>
      <c r="AC23" s="44">
        <v>200</v>
      </c>
      <c r="AD23" s="44">
        <v>418</v>
      </c>
      <c r="AE23" s="44">
        <v>406</v>
      </c>
      <c r="AF23" s="44">
        <v>991</v>
      </c>
      <c r="AG23" s="44">
        <v>543</v>
      </c>
      <c r="AH23" s="44">
        <v>149</v>
      </c>
      <c r="AI23" s="44">
        <v>55</v>
      </c>
      <c r="AJ23" s="44">
        <v>54</v>
      </c>
      <c r="AK23" s="44">
        <v>81</v>
      </c>
      <c r="AL23" s="44">
        <v>33</v>
      </c>
      <c r="AM23" s="44">
        <v>32</v>
      </c>
      <c r="AN23" s="44">
        <v>9</v>
      </c>
      <c r="AO23" s="44">
        <v>8</v>
      </c>
      <c r="AP23" s="44">
        <v>6</v>
      </c>
      <c r="AQ23" s="44">
        <v>4</v>
      </c>
      <c r="AR23" s="44">
        <v>65</v>
      </c>
      <c r="AS23" s="44">
        <v>28</v>
      </c>
      <c r="AT23" s="44">
        <v>19</v>
      </c>
      <c r="AU23" s="44">
        <v>0</v>
      </c>
      <c r="AV23" s="44">
        <v>1300</v>
      </c>
      <c r="AW23" s="44">
        <v>2067</v>
      </c>
      <c r="AX23" s="44">
        <v>548</v>
      </c>
      <c r="AY23" s="44">
        <v>591</v>
      </c>
      <c r="AZ23" s="44">
        <v>643</v>
      </c>
      <c r="BA23" s="44">
        <v>0</v>
      </c>
      <c r="BB23" s="44">
        <v>170</v>
      </c>
      <c r="BC23" s="44">
        <v>7</v>
      </c>
      <c r="BD23" s="44">
        <v>1</v>
      </c>
      <c r="BE23" s="44">
        <v>8</v>
      </c>
      <c r="BF23" s="44">
        <v>6</v>
      </c>
      <c r="BG23" s="44">
        <v>8</v>
      </c>
      <c r="BH23" s="44">
        <v>25</v>
      </c>
      <c r="BI23" s="44">
        <v>48</v>
      </c>
      <c r="BJ23" s="44">
        <v>0</v>
      </c>
      <c r="BK23" s="44">
        <v>0</v>
      </c>
      <c r="BL23" s="44">
        <v>6</v>
      </c>
      <c r="BM23" s="44">
        <v>9</v>
      </c>
      <c r="BN23" s="44">
        <v>456</v>
      </c>
      <c r="BO23" s="44">
        <v>38</v>
      </c>
      <c r="BP23" s="44">
        <v>102</v>
      </c>
      <c r="BQ23" s="44">
        <v>75</v>
      </c>
      <c r="BR23" s="44">
        <v>8</v>
      </c>
      <c r="BS23" s="44">
        <v>9</v>
      </c>
      <c r="BT23" s="44">
        <v>394</v>
      </c>
      <c r="BU23" s="44">
        <v>28</v>
      </c>
      <c r="BV23" s="44">
        <v>48</v>
      </c>
      <c r="BW23" s="44">
        <v>0</v>
      </c>
      <c r="BX23" s="44">
        <v>2</v>
      </c>
      <c r="BY23" s="44">
        <v>135</v>
      </c>
      <c r="BZ23" s="44">
        <v>254</v>
      </c>
      <c r="CA23" s="44">
        <v>40</v>
      </c>
      <c r="CB23" s="44">
        <v>63</v>
      </c>
      <c r="CC23" s="44">
        <v>96</v>
      </c>
      <c r="CD23" s="44">
        <v>1022</v>
      </c>
    </row>
    <row r="24" spans="1:82" ht="16.5" customHeight="1" x14ac:dyDescent="0.2">
      <c r="A24" s="43" t="s">
        <v>100</v>
      </c>
      <c r="B24" s="44">
        <v>599</v>
      </c>
      <c r="C24" s="44">
        <v>202</v>
      </c>
      <c r="D24" s="44">
        <v>81</v>
      </c>
      <c r="E24" s="44">
        <v>43</v>
      </c>
      <c r="F24" s="44">
        <v>21</v>
      </c>
      <c r="G24" s="44">
        <v>180</v>
      </c>
      <c r="H24" s="44">
        <v>30</v>
      </c>
      <c r="I24" s="44">
        <v>28</v>
      </c>
      <c r="J24" s="44">
        <v>4</v>
      </c>
      <c r="K24" s="44">
        <v>5</v>
      </c>
      <c r="L24" s="44">
        <v>0</v>
      </c>
      <c r="M24" s="44">
        <v>0</v>
      </c>
      <c r="N24" s="44">
        <v>5</v>
      </c>
      <c r="O24" s="44">
        <v>522</v>
      </c>
      <c r="P24" s="44">
        <v>883</v>
      </c>
      <c r="Q24" s="44">
        <v>284</v>
      </c>
      <c r="R24" s="44">
        <v>514</v>
      </c>
      <c r="S24" s="44">
        <v>25</v>
      </c>
      <c r="T24" s="44">
        <v>47</v>
      </c>
      <c r="U24" s="44">
        <v>213</v>
      </c>
      <c r="V24" s="44">
        <v>322</v>
      </c>
      <c r="W24" s="44">
        <v>7</v>
      </c>
      <c r="X24" s="44">
        <v>13</v>
      </c>
      <c r="Y24" s="44">
        <v>52</v>
      </c>
      <c r="Z24" s="44">
        <v>62</v>
      </c>
      <c r="AA24" s="44">
        <v>154</v>
      </c>
      <c r="AB24" s="44">
        <v>247</v>
      </c>
      <c r="AC24" s="44">
        <v>294</v>
      </c>
      <c r="AD24" s="44">
        <v>526</v>
      </c>
      <c r="AE24" s="44">
        <v>2650</v>
      </c>
      <c r="AF24" s="44">
        <v>5490</v>
      </c>
      <c r="AG24" s="44">
        <v>953</v>
      </c>
      <c r="AH24" s="44">
        <v>275</v>
      </c>
      <c r="AI24" s="44">
        <v>95</v>
      </c>
      <c r="AJ24" s="44">
        <v>31</v>
      </c>
      <c r="AK24" s="44">
        <v>67</v>
      </c>
      <c r="AL24" s="44">
        <v>90</v>
      </c>
      <c r="AM24" s="44">
        <v>124</v>
      </c>
      <c r="AN24" s="44">
        <v>38</v>
      </c>
      <c r="AO24" s="44">
        <v>20</v>
      </c>
      <c r="AP24" s="44">
        <v>40</v>
      </c>
      <c r="AQ24" s="44">
        <v>12</v>
      </c>
      <c r="AR24" s="44">
        <v>51</v>
      </c>
      <c r="AS24" s="44">
        <v>39</v>
      </c>
      <c r="AT24" s="44">
        <v>48</v>
      </c>
      <c r="AU24" s="44">
        <v>23</v>
      </c>
      <c r="AV24" s="44">
        <v>3116</v>
      </c>
      <c r="AW24" s="44">
        <v>9136</v>
      </c>
      <c r="AX24" s="44">
        <v>2706</v>
      </c>
      <c r="AY24" s="44">
        <v>6078</v>
      </c>
      <c r="AZ24" s="44">
        <v>8176</v>
      </c>
      <c r="BA24" s="44">
        <v>38</v>
      </c>
      <c r="BB24" s="44">
        <v>472</v>
      </c>
      <c r="BC24" s="44">
        <v>104</v>
      </c>
      <c r="BD24" s="44">
        <v>61</v>
      </c>
      <c r="BE24" s="44">
        <v>909</v>
      </c>
      <c r="BF24" s="44">
        <v>795</v>
      </c>
      <c r="BG24" s="44">
        <v>191</v>
      </c>
      <c r="BH24" s="44">
        <v>612</v>
      </c>
      <c r="BI24" s="44">
        <v>1287</v>
      </c>
      <c r="BJ24" s="44">
        <v>69</v>
      </c>
      <c r="BK24" s="44">
        <v>237</v>
      </c>
      <c r="BL24" s="44">
        <v>114</v>
      </c>
      <c r="BM24" s="44">
        <v>198</v>
      </c>
      <c r="BN24" s="44">
        <v>1234</v>
      </c>
      <c r="BO24" s="44">
        <v>287</v>
      </c>
      <c r="BP24" s="44">
        <v>115</v>
      </c>
      <c r="BQ24" s="44">
        <v>104</v>
      </c>
      <c r="BR24" s="44">
        <v>59</v>
      </c>
      <c r="BS24" s="44">
        <v>45</v>
      </c>
      <c r="BT24" s="44">
        <v>359</v>
      </c>
      <c r="BU24" s="44">
        <v>202</v>
      </c>
      <c r="BV24" s="44">
        <v>369</v>
      </c>
      <c r="BW24" s="44">
        <v>4</v>
      </c>
      <c r="BX24" s="44">
        <v>20</v>
      </c>
      <c r="BY24" s="44">
        <v>1485</v>
      </c>
      <c r="BZ24" s="44">
        <v>5157</v>
      </c>
      <c r="CA24" s="44">
        <v>73</v>
      </c>
      <c r="CB24" s="44">
        <v>122</v>
      </c>
      <c r="CC24" s="44">
        <v>276</v>
      </c>
      <c r="CD24" s="44">
        <v>1022</v>
      </c>
    </row>
    <row r="25" spans="1:82" ht="16.5" customHeight="1" x14ac:dyDescent="0.2">
      <c r="A25" s="43" t="s">
        <v>101</v>
      </c>
      <c r="B25" s="44">
        <v>43</v>
      </c>
      <c r="C25" s="44">
        <v>6</v>
      </c>
      <c r="D25" s="44">
        <v>11</v>
      </c>
      <c r="E25" s="44">
        <v>6</v>
      </c>
      <c r="F25" s="44">
        <v>2</v>
      </c>
      <c r="G25" s="44">
        <v>17</v>
      </c>
      <c r="H25" s="44">
        <v>0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43</v>
      </c>
      <c r="P25" s="44">
        <v>67</v>
      </c>
      <c r="Q25" s="44">
        <v>38</v>
      </c>
      <c r="R25" s="44">
        <v>58</v>
      </c>
      <c r="S25" s="44">
        <v>2</v>
      </c>
      <c r="T25" s="44">
        <v>3</v>
      </c>
      <c r="U25" s="44">
        <v>3</v>
      </c>
      <c r="V25" s="44">
        <v>6</v>
      </c>
      <c r="W25" s="44">
        <v>2</v>
      </c>
      <c r="X25" s="44">
        <v>5</v>
      </c>
      <c r="Y25" s="44">
        <v>1</v>
      </c>
      <c r="Z25" s="44">
        <v>1</v>
      </c>
      <c r="AA25" s="44">
        <v>0</v>
      </c>
      <c r="AB25" s="44">
        <v>0</v>
      </c>
      <c r="AC25" s="44">
        <v>19</v>
      </c>
      <c r="AD25" s="44">
        <v>24</v>
      </c>
      <c r="AE25" s="44">
        <v>179</v>
      </c>
      <c r="AF25" s="44">
        <v>304</v>
      </c>
      <c r="AG25" s="44">
        <v>125</v>
      </c>
      <c r="AH25" s="44">
        <v>26</v>
      </c>
      <c r="AI25" s="44">
        <v>12</v>
      </c>
      <c r="AJ25" s="44">
        <v>12</v>
      </c>
      <c r="AK25" s="44">
        <v>12</v>
      </c>
      <c r="AL25" s="44">
        <v>14</v>
      </c>
      <c r="AM25" s="44">
        <v>16</v>
      </c>
      <c r="AN25" s="44">
        <v>4</v>
      </c>
      <c r="AO25" s="44">
        <v>4</v>
      </c>
      <c r="AP25" s="44">
        <v>5</v>
      </c>
      <c r="AQ25" s="44">
        <v>0</v>
      </c>
      <c r="AR25" s="44">
        <v>10</v>
      </c>
      <c r="AS25" s="44">
        <v>4</v>
      </c>
      <c r="AT25" s="44">
        <v>5</v>
      </c>
      <c r="AU25" s="44">
        <v>1</v>
      </c>
      <c r="AV25" s="44">
        <v>340</v>
      </c>
      <c r="AW25" s="44">
        <v>701</v>
      </c>
      <c r="AX25" s="44">
        <v>345</v>
      </c>
      <c r="AY25" s="44">
        <v>1074</v>
      </c>
      <c r="AZ25" s="44">
        <v>791</v>
      </c>
      <c r="BA25" s="44">
        <v>110</v>
      </c>
      <c r="BB25" s="44">
        <v>76</v>
      </c>
      <c r="BC25" s="44">
        <v>27</v>
      </c>
      <c r="BD25" s="44">
        <v>6</v>
      </c>
      <c r="BE25" s="44">
        <v>13</v>
      </c>
      <c r="BF25" s="44">
        <v>37</v>
      </c>
      <c r="BG25" s="44">
        <v>40</v>
      </c>
      <c r="BH25" s="44">
        <v>32</v>
      </c>
      <c r="BI25" s="44">
        <v>88</v>
      </c>
      <c r="BJ25" s="44">
        <v>0</v>
      </c>
      <c r="BK25" s="44">
        <v>0</v>
      </c>
      <c r="BL25" s="44">
        <v>24</v>
      </c>
      <c r="BM25" s="44">
        <v>56</v>
      </c>
      <c r="BN25" s="44">
        <v>2</v>
      </c>
      <c r="BO25" s="44">
        <v>15</v>
      </c>
      <c r="BP25" s="44">
        <v>3</v>
      </c>
      <c r="BQ25" s="44">
        <v>5</v>
      </c>
      <c r="BR25" s="44">
        <v>9</v>
      </c>
      <c r="BS25" s="44">
        <v>12</v>
      </c>
      <c r="BT25" s="44">
        <v>71</v>
      </c>
      <c r="BU25" s="44">
        <v>11</v>
      </c>
      <c r="BV25" s="44">
        <v>14</v>
      </c>
      <c r="BW25" s="44">
        <v>0</v>
      </c>
      <c r="BX25" s="44">
        <v>0</v>
      </c>
      <c r="BY25" s="44">
        <v>90</v>
      </c>
      <c r="BZ25" s="44">
        <v>145</v>
      </c>
      <c r="CA25" s="44">
        <v>32</v>
      </c>
      <c r="CB25" s="44">
        <v>82</v>
      </c>
      <c r="CC25" s="44">
        <v>155</v>
      </c>
      <c r="CD25" s="44">
        <v>302</v>
      </c>
    </row>
    <row r="26" spans="1:82" ht="16.5" customHeight="1" x14ac:dyDescent="0.2">
      <c r="A26" s="43" t="s">
        <v>102</v>
      </c>
      <c r="B26" s="44">
        <v>234</v>
      </c>
      <c r="C26" s="44">
        <v>35</v>
      </c>
      <c r="D26" s="44">
        <v>9</v>
      </c>
      <c r="E26" s="44">
        <v>67</v>
      </c>
      <c r="F26" s="44">
        <v>30</v>
      </c>
      <c r="G26" s="44">
        <v>75</v>
      </c>
      <c r="H26" s="44">
        <v>1</v>
      </c>
      <c r="I26" s="44">
        <v>17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206</v>
      </c>
      <c r="P26" s="44">
        <v>361</v>
      </c>
      <c r="Q26" s="44">
        <v>94</v>
      </c>
      <c r="R26" s="44">
        <v>156</v>
      </c>
      <c r="S26" s="44">
        <v>11</v>
      </c>
      <c r="T26" s="44">
        <v>26</v>
      </c>
      <c r="U26" s="44">
        <v>101</v>
      </c>
      <c r="V26" s="44">
        <v>179</v>
      </c>
      <c r="W26" s="44">
        <v>5</v>
      </c>
      <c r="X26" s="44">
        <v>8</v>
      </c>
      <c r="Y26" s="44">
        <v>9</v>
      </c>
      <c r="Z26" s="44">
        <v>22</v>
      </c>
      <c r="AA26" s="44">
        <v>87</v>
      </c>
      <c r="AB26" s="44">
        <v>149</v>
      </c>
      <c r="AC26" s="44">
        <v>104</v>
      </c>
      <c r="AD26" s="44">
        <v>167</v>
      </c>
      <c r="AE26" s="44">
        <v>1421</v>
      </c>
      <c r="AF26" s="44">
        <v>2532</v>
      </c>
      <c r="AG26" s="44">
        <v>241</v>
      </c>
      <c r="AH26" s="44">
        <v>48</v>
      </c>
      <c r="AI26" s="44">
        <v>25</v>
      </c>
      <c r="AJ26" s="44">
        <v>20</v>
      </c>
      <c r="AK26" s="44">
        <v>6</v>
      </c>
      <c r="AL26" s="44">
        <v>16</v>
      </c>
      <c r="AM26" s="44">
        <v>37</v>
      </c>
      <c r="AN26" s="44">
        <v>11</v>
      </c>
      <c r="AO26" s="44">
        <v>3</v>
      </c>
      <c r="AP26" s="44">
        <v>7</v>
      </c>
      <c r="AQ26" s="44">
        <v>15</v>
      </c>
      <c r="AR26" s="44">
        <v>28</v>
      </c>
      <c r="AS26" s="44">
        <v>16</v>
      </c>
      <c r="AT26" s="44">
        <v>9</v>
      </c>
      <c r="AU26" s="44">
        <v>0</v>
      </c>
      <c r="AV26" s="44">
        <v>1370</v>
      </c>
      <c r="AW26" s="44">
        <v>3480</v>
      </c>
      <c r="AX26" s="44">
        <v>1701</v>
      </c>
      <c r="AY26" s="44">
        <v>9479</v>
      </c>
      <c r="AZ26" s="44">
        <v>3027</v>
      </c>
      <c r="BA26" s="44">
        <v>72</v>
      </c>
      <c r="BB26" s="44">
        <v>151</v>
      </c>
      <c r="BC26" s="44">
        <v>38</v>
      </c>
      <c r="BD26" s="44">
        <v>6</v>
      </c>
      <c r="BE26" s="44">
        <v>13</v>
      </c>
      <c r="BF26" s="44">
        <v>17</v>
      </c>
      <c r="BG26" s="44">
        <v>89</v>
      </c>
      <c r="BH26" s="44">
        <v>95</v>
      </c>
      <c r="BI26" s="44">
        <v>202</v>
      </c>
      <c r="BJ26" s="44">
        <v>24</v>
      </c>
      <c r="BK26" s="44">
        <v>63</v>
      </c>
      <c r="BL26" s="44">
        <v>26</v>
      </c>
      <c r="BM26" s="44">
        <v>47</v>
      </c>
      <c r="BN26" s="44">
        <v>194</v>
      </c>
      <c r="BO26" s="44">
        <v>54</v>
      </c>
      <c r="BP26" s="44">
        <v>151</v>
      </c>
      <c r="BQ26" s="44">
        <v>155</v>
      </c>
      <c r="BR26" s="44">
        <v>197</v>
      </c>
      <c r="BS26" s="44">
        <v>288</v>
      </c>
      <c r="BT26" s="44">
        <v>23</v>
      </c>
      <c r="BU26" s="44">
        <v>12</v>
      </c>
      <c r="BV26" s="44">
        <v>15</v>
      </c>
      <c r="BW26" s="44">
        <v>0</v>
      </c>
      <c r="BX26" s="44">
        <v>1</v>
      </c>
      <c r="BY26" s="44">
        <v>351</v>
      </c>
      <c r="BZ26" s="44">
        <v>605</v>
      </c>
      <c r="CA26" s="44">
        <v>64</v>
      </c>
      <c r="CB26" s="44">
        <v>98</v>
      </c>
      <c r="CC26" s="44">
        <v>55</v>
      </c>
      <c r="CD26" s="44">
        <v>150</v>
      </c>
    </row>
    <row r="27" spans="1:82" ht="16.5" customHeight="1" x14ac:dyDescent="0.2">
      <c r="A27" s="43" t="s">
        <v>103</v>
      </c>
      <c r="B27" s="44">
        <v>111</v>
      </c>
      <c r="C27" s="44">
        <v>44</v>
      </c>
      <c r="D27" s="44">
        <v>12</v>
      </c>
      <c r="E27" s="44">
        <v>5</v>
      </c>
      <c r="F27" s="44">
        <v>3</v>
      </c>
      <c r="G27" s="44">
        <v>45</v>
      </c>
      <c r="H27" s="44">
        <v>0</v>
      </c>
      <c r="I27" s="44">
        <v>0</v>
      </c>
      <c r="J27" s="44">
        <v>1</v>
      </c>
      <c r="K27" s="44">
        <v>1</v>
      </c>
      <c r="L27" s="44">
        <v>0</v>
      </c>
      <c r="M27" s="44">
        <v>0</v>
      </c>
      <c r="N27" s="44">
        <v>0</v>
      </c>
      <c r="O27" s="44">
        <v>113</v>
      </c>
      <c r="P27" s="44">
        <v>196</v>
      </c>
      <c r="Q27" s="44">
        <v>70</v>
      </c>
      <c r="R27" s="44">
        <v>129</v>
      </c>
      <c r="S27" s="44">
        <v>4</v>
      </c>
      <c r="T27" s="44">
        <v>10</v>
      </c>
      <c r="U27" s="44">
        <v>39</v>
      </c>
      <c r="V27" s="44">
        <v>57</v>
      </c>
      <c r="W27" s="44">
        <v>0</v>
      </c>
      <c r="X27" s="44">
        <v>0</v>
      </c>
      <c r="Y27" s="44">
        <v>0</v>
      </c>
      <c r="Z27" s="44">
        <v>0</v>
      </c>
      <c r="AA27" s="44">
        <v>39</v>
      </c>
      <c r="AB27" s="44">
        <v>57</v>
      </c>
      <c r="AC27" s="44">
        <v>89</v>
      </c>
      <c r="AD27" s="44">
        <v>150</v>
      </c>
      <c r="AE27" s="44">
        <v>553</v>
      </c>
      <c r="AF27" s="44">
        <v>969</v>
      </c>
      <c r="AG27" s="44">
        <v>233</v>
      </c>
      <c r="AH27" s="44">
        <v>43</v>
      </c>
      <c r="AI27" s="44">
        <v>18</v>
      </c>
      <c r="AJ27" s="44">
        <v>10</v>
      </c>
      <c r="AK27" s="44">
        <v>26</v>
      </c>
      <c r="AL27" s="44">
        <v>18</v>
      </c>
      <c r="AM27" s="44">
        <v>29</v>
      </c>
      <c r="AN27" s="44">
        <v>8</v>
      </c>
      <c r="AO27" s="44">
        <v>6</v>
      </c>
      <c r="AP27" s="44">
        <v>6</v>
      </c>
      <c r="AQ27" s="44">
        <v>7</v>
      </c>
      <c r="AR27" s="44">
        <v>27</v>
      </c>
      <c r="AS27" s="44">
        <v>14</v>
      </c>
      <c r="AT27" s="44">
        <v>8</v>
      </c>
      <c r="AU27" s="44">
        <v>13</v>
      </c>
      <c r="AV27" s="44">
        <v>1168</v>
      </c>
      <c r="AW27" s="44">
        <v>2446</v>
      </c>
      <c r="AX27" s="44">
        <v>3080</v>
      </c>
      <c r="AY27" s="44">
        <v>3816</v>
      </c>
      <c r="AZ27" s="44">
        <v>1543</v>
      </c>
      <c r="BA27" s="44">
        <v>10</v>
      </c>
      <c r="BB27" s="44">
        <v>138</v>
      </c>
      <c r="BC27" s="44">
        <v>64</v>
      </c>
      <c r="BD27" s="44">
        <v>9</v>
      </c>
      <c r="BE27" s="44">
        <v>24</v>
      </c>
      <c r="BF27" s="44">
        <v>26</v>
      </c>
      <c r="BG27" s="44">
        <v>49</v>
      </c>
      <c r="BH27" s="44">
        <v>123</v>
      </c>
      <c r="BI27" s="44">
        <v>216</v>
      </c>
      <c r="BJ27" s="44">
        <v>44</v>
      </c>
      <c r="BK27" s="44">
        <v>68</v>
      </c>
      <c r="BL27" s="44">
        <v>14</v>
      </c>
      <c r="BM27" s="44">
        <v>22</v>
      </c>
      <c r="BN27" s="44">
        <v>19</v>
      </c>
      <c r="BO27" s="44">
        <v>147</v>
      </c>
      <c r="BP27" s="44">
        <v>37</v>
      </c>
      <c r="BQ27" s="44">
        <v>36</v>
      </c>
      <c r="BR27" s="44">
        <v>36</v>
      </c>
      <c r="BS27" s="44">
        <v>31</v>
      </c>
      <c r="BT27" s="44">
        <v>132</v>
      </c>
      <c r="BU27" s="44">
        <v>16</v>
      </c>
      <c r="BV27" s="44">
        <v>24</v>
      </c>
      <c r="BW27" s="44">
        <v>0</v>
      </c>
      <c r="BX27" s="44">
        <v>4</v>
      </c>
      <c r="BY27" s="44">
        <v>193</v>
      </c>
      <c r="BZ27" s="44">
        <v>372</v>
      </c>
      <c r="CA27" s="44">
        <v>62</v>
      </c>
      <c r="CB27" s="44">
        <v>117</v>
      </c>
      <c r="CC27" s="44">
        <v>12</v>
      </c>
      <c r="CD27" s="44">
        <v>19</v>
      </c>
    </row>
    <row r="28" spans="1:82" ht="16.5" customHeight="1" x14ac:dyDescent="0.2">
      <c r="A28" s="43" t="s">
        <v>104</v>
      </c>
      <c r="B28" s="44">
        <v>265</v>
      </c>
      <c r="C28" s="44">
        <v>67</v>
      </c>
      <c r="D28" s="44">
        <v>15</v>
      </c>
      <c r="E28" s="44">
        <v>63</v>
      </c>
      <c r="F28" s="44">
        <v>12</v>
      </c>
      <c r="G28" s="44">
        <v>89</v>
      </c>
      <c r="H28" s="44">
        <v>0</v>
      </c>
      <c r="I28" s="44">
        <v>9</v>
      </c>
      <c r="J28" s="44">
        <v>2</v>
      </c>
      <c r="K28" s="44">
        <v>8</v>
      </c>
      <c r="L28" s="44">
        <v>0</v>
      </c>
      <c r="M28" s="44">
        <v>0</v>
      </c>
      <c r="N28" s="44">
        <v>0</v>
      </c>
      <c r="O28" s="44">
        <v>262</v>
      </c>
      <c r="P28" s="44">
        <v>438</v>
      </c>
      <c r="Q28" s="44">
        <v>118</v>
      </c>
      <c r="R28" s="44">
        <v>205</v>
      </c>
      <c r="S28" s="44">
        <v>27</v>
      </c>
      <c r="T28" s="44">
        <v>47</v>
      </c>
      <c r="U28" s="44">
        <v>117</v>
      </c>
      <c r="V28" s="44">
        <v>186</v>
      </c>
      <c r="W28" s="44">
        <v>20</v>
      </c>
      <c r="X28" s="44">
        <v>37</v>
      </c>
      <c r="Y28" s="44">
        <v>6</v>
      </c>
      <c r="Z28" s="44">
        <v>8</v>
      </c>
      <c r="AA28" s="44">
        <v>91</v>
      </c>
      <c r="AB28" s="44">
        <v>141</v>
      </c>
      <c r="AC28" s="44">
        <v>156</v>
      </c>
      <c r="AD28" s="44">
        <v>285</v>
      </c>
      <c r="AE28" s="44">
        <v>365</v>
      </c>
      <c r="AF28" s="44">
        <v>623</v>
      </c>
      <c r="AG28" s="44">
        <v>348</v>
      </c>
      <c r="AH28" s="44">
        <v>72</v>
      </c>
      <c r="AI28" s="44">
        <v>27</v>
      </c>
      <c r="AJ28" s="44">
        <v>36</v>
      </c>
      <c r="AK28" s="44">
        <v>42</v>
      </c>
      <c r="AL28" s="44">
        <v>22</v>
      </c>
      <c r="AM28" s="44">
        <v>34</v>
      </c>
      <c r="AN28" s="44">
        <v>15</v>
      </c>
      <c r="AO28" s="44">
        <v>11</v>
      </c>
      <c r="AP28" s="44">
        <v>25</v>
      </c>
      <c r="AQ28" s="44">
        <v>7</v>
      </c>
      <c r="AR28" s="44">
        <v>23</v>
      </c>
      <c r="AS28" s="44">
        <v>19</v>
      </c>
      <c r="AT28" s="44">
        <v>11</v>
      </c>
      <c r="AU28" s="44">
        <v>4</v>
      </c>
      <c r="AV28" s="44">
        <v>1421</v>
      </c>
      <c r="AW28" s="44">
        <v>2038</v>
      </c>
      <c r="AX28" s="44">
        <v>2502</v>
      </c>
      <c r="AY28" s="44">
        <v>2647</v>
      </c>
      <c r="AZ28" s="44">
        <v>1935</v>
      </c>
      <c r="BA28" s="44">
        <v>13</v>
      </c>
      <c r="BB28" s="44">
        <v>164</v>
      </c>
      <c r="BC28" s="44">
        <v>34</v>
      </c>
      <c r="BD28" s="44">
        <v>4</v>
      </c>
      <c r="BE28" s="44">
        <v>18</v>
      </c>
      <c r="BF28" s="44">
        <v>42</v>
      </c>
      <c r="BG28" s="44">
        <v>55</v>
      </c>
      <c r="BH28" s="44">
        <v>150</v>
      </c>
      <c r="BI28" s="44">
        <v>235</v>
      </c>
      <c r="BJ28" s="44">
        <v>68</v>
      </c>
      <c r="BK28" s="44">
        <v>86</v>
      </c>
      <c r="BL28" s="44">
        <v>19</v>
      </c>
      <c r="BM28" s="44">
        <v>26</v>
      </c>
      <c r="BN28" s="44">
        <v>109</v>
      </c>
      <c r="BO28" s="44">
        <v>14</v>
      </c>
      <c r="BP28" s="44">
        <v>26</v>
      </c>
      <c r="BQ28" s="44">
        <v>36</v>
      </c>
      <c r="BR28" s="44">
        <v>15</v>
      </c>
      <c r="BS28" s="44">
        <v>10</v>
      </c>
      <c r="BT28" s="44">
        <v>122</v>
      </c>
      <c r="BU28" s="44">
        <v>33</v>
      </c>
      <c r="BV28" s="44">
        <v>62</v>
      </c>
      <c r="BW28" s="44">
        <v>0</v>
      </c>
      <c r="BX28" s="44">
        <v>2</v>
      </c>
      <c r="BY28" s="44">
        <v>386</v>
      </c>
      <c r="BZ28" s="44">
        <v>693</v>
      </c>
      <c r="CA28" s="44">
        <v>202</v>
      </c>
      <c r="CB28" s="44">
        <v>262</v>
      </c>
      <c r="CC28" s="44">
        <v>397</v>
      </c>
      <c r="CD28" s="44">
        <v>564</v>
      </c>
    </row>
    <row r="29" spans="1:82" ht="16.5" customHeight="1" x14ac:dyDescent="0.2">
      <c r="A29" s="43" t="s">
        <v>105</v>
      </c>
      <c r="B29" s="44">
        <v>37</v>
      </c>
      <c r="C29" s="44">
        <v>11</v>
      </c>
      <c r="D29" s="44">
        <v>2</v>
      </c>
      <c r="E29" s="44">
        <v>8</v>
      </c>
      <c r="F29" s="44">
        <v>1</v>
      </c>
      <c r="G29" s="44">
        <v>15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41</v>
      </c>
      <c r="P29" s="44">
        <v>65</v>
      </c>
      <c r="Q29" s="44">
        <v>16</v>
      </c>
      <c r="R29" s="44">
        <v>30</v>
      </c>
      <c r="S29" s="44">
        <v>5</v>
      </c>
      <c r="T29" s="44">
        <v>8</v>
      </c>
      <c r="U29" s="44">
        <v>20</v>
      </c>
      <c r="V29" s="44">
        <v>27</v>
      </c>
      <c r="W29" s="44">
        <v>0</v>
      </c>
      <c r="X29" s="44">
        <v>0</v>
      </c>
      <c r="Y29" s="44">
        <v>0</v>
      </c>
      <c r="Z29" s="44">
        <v>0</v>
      </c>
      <c r="AA29" s="44">
        <v>20</v>
      </c>
      <c r="AB29" s="44">
        <v>27</v>
      </c>
      <c r="AC29" s="44">
        <v>16</v>
      </c>
      <c r="AD29" s="44">
        <v>30</v>
      </c>
      <c r="AE29" s="44">
        <v>86</v>
      </c>
      <c r="AF29" s="44">
        <v>142</v>
      </c>
      <c r="AG29" s="44">
        <v>37</v>
      </c>
      <c r="AH29" s="44">
        <v>6</v>
      </c>
      <c r="AI29" s="44">
        <v>1</v>
      </c>
      <c r="AJ29" s="44">
        <v>2</v>
      </c>
      <c r="AK29" s="44">
        <v>3</v>
      </c>
      <c r="AL29" s="44">
        <v>5</v>
      </c>
      <c r="AM29" s="44">
        <v>5</v>
      </c>
      <c r="AN29" s="44">
        <v>0</v>
      </c>
      <c r="AO29" s="44">
        <v>4</v>
      </c>
      <c r="AP29" s="44">
        <v>2</v>
      </c>
      <c r="AQ29" s="44">
        <v>1</v>
      </c>
      <c r="AR29" s="44">
        <v>5</v>
      </c>
      <c r="AS29" s="44">
        <v>2</v>
      </c>
      <c r="AT29" s="44">
        <v>1</v>
      </c>
      <c r="AU29" s="44">
        <v>0</v>
      </c>
      <c r="AV29" s="44">
        <v>166</v>
      </c>
      <c r="AW29" s="44">
        <v>380</v>
      </c>
      <c r="AX29" s="44">
        <v>131</v>
      </c>
      <c r="AY29" s="44">
        <v>424</v>
      </c>
      <c r="AZ29" s="44">
        <v>569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22</v>
      </c>
      <c r="BI29" s="44">
        <v>32</v>
      </c>
      <c r="BJ29" s="44">
        <v>0</v>
      </c>
      <c r="BK29" s="44">
        <v>0</v>
      </c>
      <c r="BL29" s="44">
        <v>0</v>
      </c>
      <c r="BM29" s="44">
        <v>0</v>
      </c>
      <c r="BN29" s="44">
        <v>594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57</v>
      </c>
      <c r="BU29" s="44">
        <v>0</v>
      </c>
      <c r="BV29" s="44">
        <v>0</v>
      </c>
      <c r="BW29" s="44">
        <v>0</v>
      </c>
      <c r="BX29" s="44">
        <v>1</v>
      </c>
      <c r="BY29" s="44">
        <v>30</v>
      </c>
      <c r="BZ29" s="44">
        <v>81</v>
      </c>
      <c r="CA29" s="44">
        <v>3</v>
      </c>
      <c r="CB29" s="44">
        <v>4</v>
      </c>
      <c r="CC29" s="44">
        <v>1</v>
      </c>
      <c r="CD29" s="44">
        <v>3</v>
      </c>
    </row>
    <row r="30" spans="1:82" ht="16.5" customHeight="1" x14ac:dyDescent="0.2">
      <c r="A30" s="45" t="s">
        <v>106</v>
      </c>
      <c r="B30" s="46">
        <v>5</v>
      </c>
      <c r="C30" s="46">
        <v>2</v>
      </c>
      <c r="D30" s="46">
        <v>0</v>
      </c>
      <c r="E30" s="46">
        <v>0</v>
      </c>
      <c r="F30" s="46">
        <v>0</v>
      </c>
      <c r="G30" s="46">
        <v>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5</v>
      </c>
      <c r="P30" s="46">
        <v>7</v>
      </c>
      <c r="Q30" s="46">
        <v>3</v>
      </c>
      <c r="R30" s="46">
        <v>4</v>
      </c>
      <c r="S30" s="46">
        <v>2</v>
      </c>
      <c r="T30" s="46">
        <v>3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3</v>
      </c>
      <c r="AD30" s="46">
        <v>6</v>
      </c>
      <c r="AE30" s="46">
        <v>45</v>
      </c>
      <c r="AF30" s="46">
        <v>71</v>
      </c>
      <c r="AG30" s="46">
        <v>7</v>
      </c>
      <c r="AH30" s="46">
        <v>2</v>
      </c>
      <c r="AI30" s="46">
        <v>0</v>
      </c>
      <c r="AJ30" s="46">
        <v>1</v>
      </c>
      <c r="AK30" s="46">
        <v>1</v>
      </c>
      <c r="AL30" s="46">
        <v>2</v>
      </c>
      <c r="AM30" s="46">
        <v>1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28</v>
      </c>
      <c r="AW30" s="46">
        <v>31</v>
      </c>
      <c r="AX30" s="46">
        <v>26</v>
      </c>
      <c r="AY30" s="46">
        <v>68</v>
      </c>
      <c r="AZ30" s="46">
        <v>23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20</v>
      </c>
      <c r="BI30" s="46">
        <v>106</v>
      </c>
      <c r="BJ30" s="46">
        <v>0</v>
      </c>
      <c r="BK30" s="46">
        <v>0</v>
      </c>
      <c r="BL30" s="46">
        <v>2</v>
      </c>
      <c r="BM30" s="46">
        <v>4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7</v>
      </c>
      <c r="BV30" s="46">
        <v>11</v>
      </c>
      <c r="BW30" s="46">
        <v>0</v>
      </c>
      <c r="BX30" s="46">
        <v>0</v>
      </c>
      <c r="BY30" s="46">
        <v>7</v>
      </c>
      <c r="BZ30" s="46">
        <v>21</v>
      </c>
      <c r="CA30" s="46">
        <v>0</v>
      </c>
      <c r="CB30" s="46">
        <v>0</v>
      </c>
      <c r="CC30" s="46">
        <v>0</v>
      </c>
      <c r="CD30" s="46">
        <v>0</v>
      </c>
    </row>
    <row r="31" spans="1:82" s="50" customFormat="1" ht="12" customHeight="1" x14ac:dyDescent="0.2">
      <c r="A31" s="47" t="s">
        <v>79</v>
      </c>
      <c r="B31" s="48"/>
      <c r="C31" s="49"/>
      <c r="D31" s="48"/>
      <c r="E31" s="49"/>
      <c r="F31" s="48"/>
      <c r="G31" s="4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</row>
    <row r="32" spans="1:82" ht="12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</row>
    <row r="33" spans="1:82" ht="12" customHeight="1" x14ac:dyDescent="0.25">
      <c r="A33" s="3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</row>
    <row r="34" spans="1:82" x14ac:dyDescent="0.2">
      <c r="A34" s="53" t="s">
        <v>116</v>
      </c>
    </row>
  </sheetData>
  <mergeCells count="69">
    <mergeCell ref="N6:N7"/>
    <mergeCell ref="H6:H7"/>
    <mergeCell ref="U6:V6"/>
    <mergeCell ref="W6:X6"/>
    <mergeCell ref="Y6:Z6"/>
    <mergeCell ref="AA6:AB6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BU5:BV6"/>
    <mergeCell ref="BW5:BW6"/>
    <mergeCell ref="BX5:BX6"/>
    <mergeCell ref="BY5:BZ6"/>
    <mergeCell ref="CA5:CB6"/>
    <mergeCell ref="CC5:CD6"/>
    <mergeCell ref="BL5:BM6"/>
    <mergeCell ref="BN5:BN6"/>
    <mergeCell ref="BO5:BO6"/>
    <mergeCell ref="BP5:BQ6"/>
    <mergeCell ref="BR5:BS6"/>
    <mergeCell ref="BT5:BT6"/>
    <mergeCell ref="BB5:BB6"/>
    <mergeCell ref="BC5:BC6"/>
    <mergeCell ref="BD5:BF6"/>
    <mergeCell ref="BG5:BG6"/>
    <mergeCell ref="BH5:BI6"/>
    <mergeCell ref="BJ5:BK6"/>
    <mergeCell ref="AT5:AT7"/>
    <mergeCell ref="AU5:AU7"/>
    <mergeCell ref="AV5:AW6"/>
    <mergeCell ref="AX5:AY6"/>
    <mergeCell ref="AZ5:AZ6"/>
    <mergeCell ref="BA5:BA6"/>
    <mergeCell ref="AN5:AN7"/>
    <mergeCell ref="AO5:AO7"/>
    <mergeCell ref="AP5:AP7"/>
    <mergeCell ref="AQ5:AQ7"/>
    <mergeCell ref="AR5:AR7"/>
    <mergeCell ref="AS5:AS7"/>
    <mergeCell ref="AH5:AH7"/>
    <mergeCell ref="AI5:AI7"/>
    <mergeCell ref="AJ5:AJ7"/>
    <mergeCell ref="AK5:AK7"/>
    <mergeCell ref="AL5:AL7"/>
    <mergeCell ref="AM5:AM7"/>
    <mergeCell ref="Q5:R6"/>
    <mergeCell ref="S5:T6"/>
    <mergeCell ref="U5:AB5"/>
    <mergeCell ref="AC5:AD6"/>
    <mergeCell ref="AE5:AF6"/>
    <mergeCell ref="AG5:AG7"/>
    <mergeCell ref="AV32:CD32"/>
    <mergeCell ref="AV33:CD33"/>
    <mergeCell ref="AV31:CD31"/>
    <mergeCell ref="A4:A7"/>
    <mergeCell ref="B4:N5"/>
    <mergeCell ref="O4:AF4"/>
    <mergeCell ref="AG4:AU4"/>
    <mergeCell ref="AV4:BK4"/>
    <mergeCell ref="BL4:CD4"/>
    <mergeCell ref="O5:P6"/>
  </mergeCells>
  <phoneticPr fontId="3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"/>
  <sheetViews>
    <sheetView zoomScaleNormal="100" workbookViewId="0">
      <pane xSplit="1" ySplit="7" topLeftCell="B8" activePane="bottomRight" state="frozen"/>
      <selection activeCell="BV11" sqref="BV11"/>
      <selection pane="topRight" activeCell="BV11" sqref="BV11"/>
      <selection pane="bottomLeft" activeCell="BV11" sqref="BV11"/>
      <selection pane="bottomRight" activeCell="E11" sqref="E11"/>
    </sheetView>
  </sheetViews>
  <sheetFormatPr defaultRowHeight="12" x14ac:dyDescent="0.2"/>
  <cols>
    <col min="1" max="1" width="31" style="34" customWidth="1"/>
    <col min="2" max="14" width="15.5" style="31" customWidth="1"/>
    <col min="15" max="32" width="11.1640625" style="31" customWidth="1"/>
    <col min="33" max="47" width="16.83203125" style="31" customWidth="1"/>
    <col min="48" max="51" width="9.33203125" style="31"/>
    <col min="52" max="52" width="10.6640625" style="31" customWidth="1"/>
    <col min="53" max="53" width="11" style="31" customWidth="1"/>
    <col min="54" max="54" width="10.6640625" style="31" customWidth="1"/>
    <col min="55" max="55" width="11.1640625" style="31" customWidth="1"/>
    <col min="56" max="58" width="9.33203125" style="31"/>
    <col min="59" max="59" width="13.5" style="31" customWidth="1"/>
    <col min="60" max="63" width="9.33203125" style="31"/>
    <col min="64" max="65" width="10.33203125" style="31" customWidth="1"/>
    <col min="66" max="66" width="12.1640625" style="31" customWidth="1"/>
    <col min="67" max="82" width="10.33203125" style="31" customWidth="1"/>
    <col min="83" max="16384" width="9.33203125" style="31"/>
  </cols>
  <sheetData>
    <row r="1" spans="1:82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</row>
    <row r="2" spans="1:82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ht="14.25" customHeight="1" x14ac:dyDescent="0.25">
      <c r="A3" s="37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</row>
    <row r="4" spans="1:82" s="39" customFormat="1" ht="12.75" customHeight="1" x14ac:dyDescent="0.2">
      <c r="A4" s="101" t="s">
        <v>81</v>
      </c>
      <c r="B4" s="106" t="s">
        <v>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1"/>
      <c r="O4" s="110" t="s">
        <v>5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 t="s">
        <v>6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08" t="s">
        <v>82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20" t="s">
        <v>8</v>
      </c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</row>
    <row r="5" spans="1:82" s="39" customFormat="1" ht="12.75" customHeight="1" x14ac:dyDescent="0.2">
      <c r="A5" s="103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5"/>
      <c r="O5" s="110" t="s">
        <v>9</v>
      </c>
      <c r="P5" s="114"/>
      <c r="Q5" s="100" t="s">
        <v>10</v>
      </c>
      <c r="R5" s="101"/>
      <c r="S5" s="106" t="s">
        <v>11</v>
      </c>
      <c r="T5" s="101"/>
      <c r="U5" s="108" t="s">
        <v>12</v>
      </c>
      <c r="V5" s="109"/>
      <c r="W5" s="109"/>
      <c r="X5" s="109"/>
      <c r="Y5" s="109"/>
      <c r="Z5" s="109"/>
      <c r="AA5" s="109"/>
      <c r="AB5" s="109"/>
      <c r="AC5" s="118" t="s">
        <v>13</v>
      </c>
      <c r="AD5" s="114"/>
      <c r="AE5" s="114" t="s">
        <v>14</v>
      </c>
      <c r="AF5" s="114"/>
      <c r="AG5" s="114" t="s">
        <v>15</v>
      </c>
      <c r="AH5" s="114" t="s">
        <v>16</v>
      </c>
      <c r="AI5" s="114" t="s">
        <v>17</v>
      </c>
      <c r="AJ5" s="114" t="s">
        <v>18</v>
      </c>
      <c r="AK5" s="114" t="s">
        <v>19</v>
      </c>
      <c r="AL5" s="114" t="s">
        <v>20</v>
      </c>
      <c r="AM5" s="114" t="s">
        <v>21</v>
      </c>
      <c r="AN5" s="114" t="s">
        <v>22</v>
      </c>
      <c r="AO5" s="114" t="s">
        <v>23</v>
      </c>
      <c r="AP5" s="114" t="s">
        <v>24</v>
      </c>
      <c r="AQ5" s="114" t="s">
        <v>25</v>
      </c>
      <c r="AR5" s="114" t="s">
        <v>26</v>
      </c>
      <c r="AS5" s="114" t="s">
        <v>27</v>
      </c>
      <c r="AT5" s="114" t="s">
        <v>28</v>
      </c>
      <c r="AU5" s="114" t="s">
        <v>29</v>
      </c>
      <c r="AV5" s="110" t="s">
        <v>30</v>
      </c>
      <c r="AW5" s="114"/>
      <c r="AX5" s="114" t="s">
        <v>31</v>
      </c>
      <c r="AY5" s="114"/>
      <c r="AZ5" s="114" t="s">
        <v>32</v>
      </c>
      <c r="BA5" s="114" t="s">
        <v>33</v>
      </c>
      <c r="BB5" s="114" t="s">
        <v>34</v>
      </c>
      <c r="BC5" s="114" t="s">
        <v>35</v>
      </c>
      <c r="BD5" s="114" t="s">
        <v>36</v>
      </c>
      <c r="BE5" s="114"/>
      <c r="BF5" s="114"/>
      <c r="BG5" s="114" t="s">
        <v>37</v>
      </c>
      <c r="BH5" s="114" t="s">
        <v>38</v>
      </c>
      <c r="BI5" s="114"/>
      <c r="BJ5" s="114" t="s">
        <v>39</v>
      </c>
      <c r="BK5" s="114"/>
      <c r="BL5" s="114" t="s">
        <v>40</v>
      </c>
      <c r="BM5" s="114"/>
      <c r="BN5" s="114" t="s">
        <v>41</v>
      </c>
      <c r="BO5" s="114" t="s">
        <v>42</v>
      </c>
      <c r="BP5" s="114" t="s">
        <v>43</v>
      </c>
      <c r="BQ5" s="114"/>
      <c r="BR5" s="114" t="s">
        <v>44</v>
      </c>
      <c r="BS5" s="114"/>
      <c r="BT5" s="114" t="s">
        <v>45</v>
      </c>
      <c r="BU5" s="114" t="s">
        <v>46</v>
      </c>
      <c r="BV5" s="114"/>
      <c r="BW5" s="112" t="s">
        <v>47</v>
      </c>
      <c r="BX5" s="112" t="s">
        <v>48</v>
      </c>
      <c r="BY5" s="114" t="s">
        <v>50</v>
      </c>
      <c r="BZ5" s="114"/>
      <c r="CA5" s="114" t="s">
        <v>51</v>
      </c>
      <c r="CB5" s="114"/>
      <c r="CC5" s="114" t="s">
        <v>107</v>
      </c>
      <c r="CD5" s="108"/>
    </row>
    <row r="6" spans="1:82" s="39" customFormat="1" ht="79.5" customHeight="1" x14ac:dyDescent="0.2">
      <c r="A6" s="103"/>
      <c r="B6" s="101" t="s">
        <v>15</v>
      </c>
      <c r="C6" s="112" t="s">
        <v>52</v>
      </c>
      <c r="D6" s="112" t="s">
        <v>108</v>
      </c>
      <c r="E6" s="112" t="s">
        <v>53</v>
      </c>
      <c r="F6" s="112" t="s">
        <v>54</v>
      </c>
      <c r="G6" s="112" t="s">
        <v>55</v>
      </c>
      <c r="H6" s="112" t="s">
        <v>56</v>
      </c>
      <c r="I6" s="112" t="s">
        <v>57</v>
      </c>
      <c r="J6" s="112" t="s">
        <v>58</v>
      </c>
      <c r="K6" s="112" t="s">
        <v>109</v>
      </c>
      <c r="L6" s="112" t="s">
        <v>110</v>
      </c>
      <c r="M6" s="112" t="s">
        <v>111</v>
      </c>
      <c r="N6" s="112" t="s">
        <v>29</v>
      </c>
      <c r="O6" s="110"/>
      <c r="P6" s="114"/>
      <c r="Q6" s="104"/>
      <c r="R6" s="105"/>
      <c r="S6" s="107"/>
      <c r="T6" s="105"/>
      <c r="U6" s="108" t="s">
        <v>62</v>
      </c>
      <c r="V6" s="110"/>
      <c r="W6" s="114" t="s">
        <v>63</v>
      </c>
      <c r="X6" s="114"/>
      <c r="Y6" s="114" t="s">
        <v>64</v>
      </c>
      <c r="Z6" s="114"/>
      <c r="AA6" s="114" t="s">
        <v>65</v>
      </c>
      <c r="AB6" s="108"/>
      <c r="AC6" s="118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0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7"/>
      <c r="BX6" s="117"/>
      <c r="BY6" s="114"/>
      <c r="BZ6" s="114"/>
      <c r="CA6" s="114"/>
      <c r="CB6" s="114"/>
      <c r="CC6" s="114"/>
      <c r="CD6" s="108"/>
    </row>
    <row r="7" spans="1:82" s="41" customFormat="1" ht="63" customHeight="1" x14ac:dyDescent="0.2">
      <c r="A7" s="105"/>
      <c r="B7" s="10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2" t="s">
        <v>66</v>
      </c>
      <c r="P7" s="14" t="s">
        <v>67</v>
      </c>
      <c r="Q7" s="12" t="s">
        <v>66</v>
      </c>
      <c r="R7" s="14" t="s">
        <v>67</v>
      </c>
      <c r="S7" s="12" t="s">
        <v>66</v>
      </c>
      <c r="T7" s="14" t="s">
        <v>67</v>
      </c>
      <c r="U7" s="12" t="s">
        <v>66</v>
      </c>
      <c r="V7" s="14" t="s">
        <v>67</v>
      </c>
      <c r="W7" s="12" t="s">
        <v>66</v>
      </c>
      <c r="X7" s="14" t="s">
        <v>67</v>
      </c>
      <c r="Y7" s="12" t="s">
        <v>66</v>
      </c>
      <c r="Z7" s="14" t="s">
        <v>67</v>
      </c>
      <c r="AA7" s="12" t="s">
        <v>66</v>
      </c>
      <c r="AB7" s="40" t="s">
        <v>67</v>
      </c>
      <c r="AC7" s="12" t="s">
        <v>83</v>
      </c>
      <c r="AD7" s="14" t="s">
        <v>84</v>
      </c>
      <c r="AE7" s="12" t="s">
        <v>83</v>
      </c>
      <c r="AF7" s="14" t="s">
        <v>84</v>
      </c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2" t="s">
        <v>66</v>
      </c>
      <c r="AW7" s="14" t="s">
        <v>71</v>
      </c>
      <c r="AX7" s="12" t="s">
        <v>66</v>
      </c>
      <c r="AY7" s="14" t="s">
        <v>71</v>
      </c>
      <c r="AZ7" s="14" t="s">
        <v>71</v>
      </c>
      <c r="BA7" s="14" t="s">
        <v>71</v>
      </c>
      <c r="BB7" s="14" t="s">
        <v>71</v>
      </c>
      <c r="BC7" s="14" t="s">
        <v>71</v>
      </c>
      <c r="BD7" s="14" t="s">
        <v>72</v>
      </c>
      <c r="BE7" s="14" t="s">
        <v>71</v>
      </c>
      <c r="BF7" s="14" t="s">
        <v>73</v>
      </c>
      <c r="BG7" s="14" t="s">
        <v>71</v>
      </c>
      <c r="BH7" s="14" t="s">
        <v>72</v>
      </c>
      <c r="BI7" s="14" t="s">
        <v>71</v>
      </c>
      <c r="BJ7" s="14" t="s">
        <v>72</v>
      </c>
      <c r="BK7" s="14" t="s">
        <v>71</v>
      </c>
      <c r="BL7" s="14" t="s">
        <v>72</v>
      </c>
      <c r="BM7" s="14" t="s">
        <v>71</v>
      </c>
      <c r="BN7" s="14" t="s">
        <v>71</v>
      </c>
      <c r="BO7" s="14" t="s">
        <v>71</v>
      </c>
      <c r="BP7" s="14" t="s">
        <v>71</v>
      </c>
      <c r="BQ7" s="14" t="s">
        <v>73</v>
      </c>
      <c r="BR7" s="14" t="s">
        <v>71</v>
      </c>
      <c r="BS7" s="14" t="s">
        <v>73</v>
      </c>
      <c r="BT7" s="14" t="s">
        <v>71</v>
      </c>
      <c r="BU7" s="12" t="s">
        <v>66</v>
      </c>
      <c r="BV7" s="14" t="s">
        <v>67</v>
      </c>
      <c r="BW7" s="14" t="s">
        <v>71</v>
      </c>
      <c r="BX7" s="14" t="s">
        <v>71</v>
      </c>
      <c r="BY7" s="14" t="s">
        <v>72</v>
      </c>
      <c r="BZ7" s="14" t="s">
        <v>71</v>
      </c>
      <c r="CA7" s="14" t="s">
        <v>72</v>
      </c>
      <c r="CB7" s="14" t="s">
        <v>71</v>
      </c>
      <c r="CC7" s="14" t="s">
        <v>72</v>
      </c>
      <c r="CD7" s="11" t="s">
        <v>71</v>
      </c>
    </row>
    <row r="8" spans="1:82" ht="16.5" customHeight="1" x14ac:dyDescent="0.2">
      <c r="A8" s="57" t="s">
        <v>323</v>
      </c>
      <c r="B8" s="54">
        <v>26220</v>
      </c>
      <c r="C8" s="54">
        <v>2670</v>
      </c>
      <c r="D8" s="54">
        <v>1109</v>
      </c>
      <c r="E8" s="54">
        <v>7722</v>
      </c>
      <c r="F8" s="54">
        <v>1621</v>
      </c>
      <c r="G8" s="54">
        <v>8135</v>
      </c>
      <c r="H8" s="54">
        <v>693</v>
      </c>
      <c r="I8" s="54">
        <v>882</v>
      </c>
      <c r="J8" s="54">
        <v>740</v>
      </c>
      <c r="K8" s="54">
        <v>1623</v>
      </c>
      <c r="L8" s="54">
        <v>2</v>
      </c>
      <c r="M8" s="54">
        <v>2</v>
      </c>
      <c r="N8" s="54">
        <v>1021</v>
      </c>
      <c r="O8" s="54">
        <v>26119</v>
      </c>
      <c r="P8" s="54">
        <v>42456</v>
      </c>
      <c r="Q8" s="54">
        <v>8031</v>
      </c>
      <c r="R8" s="54">
        <v>13819</v>
      </c>
      <c r="S8" s="54">
        <v>2558</v>
      </c>
      <c r="T8" s="54">
        <v>4639</v>
      </c>
      <c r="U8" s="54">
        <v>15530</v>
      </c>
      <c r="V8" s="54">
        <v>23998</v>
      </c>
      <c r="W8" s="54">
        <v>3182</v>
      </c>
      <c r="X8" s="54">
        <v>4964</v>
      </c>
      <c r="Y8" s="54">
        <v>2112</v>
      </c>
      <c r="Z8" s="54">
        <v>3402</v>
      </c>
      <c r="AA8" s="54">
        <v>10236</v>
      </c>
      <c r="AB8" s="54">
        <v>15632</v>
      </c>
      <c r="AC8" s="54">
        <v>6738</v>
      </c>
      <c r="AD8" s="54">
        <v>12079</v>
      </c>
      <c r="AE8" s="54">
        <v>62909</v>
      </c>
      <c r="AF8" s="54">
        <v>108641</v>
      </c>
      <c r="AG8" s="54">
        <v>22662</v>
      </c>
      <c r="AH8" s="54">
        <v>5893</v>
      </c>
      <c r="AI8" s="54">
        <v>1947</v>
      </c>
      <c r="AJ8" s="54">
        <v>1861</v>
      </c>
      <c r="AK8" s="54">
        <v>1672</v>
      </c>
      <c r="AL8" s="54">
        <v>1942</v>
      </c>
      <c r="AM8" s="54">
        <v>2426</v>
      </c>
      <c r="AN8" s="54">
        <v>1004</v>
      </c>
      <c r="AO8" s="54">
        <v>690</v>
      </c>
      <c r="AP8" s="54">
        <v>631</v>
      </c>
      <c r="AQ8" s="54">
        <v>357</v>
      </c>
      <c r="AR8" s="54">
        <v>2036</v>
      </c>
      <c r="AS8" s="54">
        <v>993</v>
      </c>
      <c r="AT8" s="54">
        <v>828</v>
      </c>
      <c r="AU8" s="54">
        <v>382</v>
      </c>
      <c r="AV8" s="54">
        <v>64786</v>
      </c>
      <c r="AW8" s="54">
        <v>121670</v>
      </c>
      <c r="AX8" s="54">
        <v>78485</v>
      </c>
      <c r="AY8" s="54">
        <v>137027</v>
      </c>
      <c r="AZ8" s="54">
        <v>104533</v>
      </c>
      <c r="BA8" s="54">
        <v>4005</v>
      </c>
      <c r="BB8" s="54">
        <v>13232</v>
      </c>
      <c r="BC8" s="54">
        <v>3086</v>
      </c>
      <c r="BD8" s="54">
        <v>1312</v>
      </c>
      <c r="BE8" s="54">
        <v>5629</v>
      </c>
      <c r="BF8" s="54">
        <v>10466</v>
      </c>
      <c r="BG8" s="54">
        <v>4903</v>
      </c>
      <c r="BH8" s="54">
        <v>9322</v>
      </c>
      <c r="BI8" s="54">
        <v>17536</v>
      </c>
      <c r="BJ8" s="54">
        <v>1700</v>
      </c>
      <c r="BK8" s="54">
        <v>3099</v>
      </c>
      <c r="BL8" s="54">
        <v>1583</v>
      </c>
      <c r="BM8" s="54">
        <v>2560</v>
      </c>
      <c r="BN8" s="54">
        <v>7059</v>
      </c>
      <c r="BO8" s="54">
        <v>2655</v>
      </c>
      <c r="BP8" s="54">
        <v>3353</v>
      </c>
      <c r="BQ8" s="54">
        <v>3439</v>
      </c>
      <c r="BR8" s="54">
        <v>4060</v>
      </c>
      <c r="BS8" s="54">
        <v>3255</v>
      </c>
      <c r="BT8" s="54">
        <v>10595</v>
      </c>
      <c r="BU8" s="54">
        <v>1975</v>
      </c>
      <c r="BV8" s="54">
        <v>3343</v>
      </c>
      <c r="BW8" s="54">
        <v>54</v>
      </c>
      <c r="BX8" s="54">
        <v>358</v>
      </c>
      <c r="BY8" s="54">
        <v>17506</v>
      </c>
      <c r="BZ8" s="54">
        <v>36156</v>
      </c>
      <c r="CA8" s="54">
        <v>4042</v>
      </c>
      <c r="CB8" s="54">
        <v>6538</v>
      </c>
      <c r="CC8" s="54">
        <v>8677</v>
      </c>
      <c r="CD8" s="54">
        <v>20084</v>
      </c>
    </row>
    <row r="9" spans="1:82" ht="16.5" customHeight="1" x14ac:dyDescent="0.2">
      <c r="A9" s="42" t="s">
        <v>320</v>
      </c>
      <c r="B9" s="54">
        <v>12640</v>
      </c>
      <c r="C9" s="54">
        <v>585</v>
      </c>
      <c r="D9" s="54">
        <v>154</v>
      </c>
      <c r="E9" s="54">
        <v>5671</v>
      </c>
      <c r="F9" s="54">
        <v>555</v>
      </c>
      <c r="G9" s="54">
        <v>1766</v>
      </c>
      <c r="H9" s="54">
        <v>667</v>
      </c>
      <c r="I9" s="54">
        <v>244</v>
      </c>
      <c r="J9" s="54">
        <v>646</v>
      </c>
      <c r="K9" s="54">
        <v>1500</v>
      </c>
      <c r="L9" s="54">
        <v>1</v>
      </c>
      <c r="M9" s="54" t="s">
        <v>298</v>
      </c>
      <c r="N9" s="54">
        <v>851</v>
      </c>
      <c r="O9" s="54">
        <v>12640</v>
      </c>
      <c r="P9" s="54">
        <v>19769</v>
      </c>
      <c r="Q9" s="54">
        <v>1744</v>
      </c>
      <c r="R9" s="54">
        <v>2908</v>
      </c>
      <c r="S9" s="54">
        <v>1038</v>
      </c>
      <c r="T9" s="54">
        <v>1860</v>
      </c>
      <c r="U9" s="54">
        <v>9858</v>
      </c>
      <c r="V9" s="54">
        <v>15001</v>
      </c>
      <c r="W9" s="54">
        <v>1190</v>
      </c>
      <c r="X9" s="54">
        <v>1741</v>
      </c>
      <c r="Y9" s="54">
        <v>1613</v>
      </c>
      <c r="Z9" s="54">
        <v>2651</v>
      </c>
      <c r="AA9" s="54">
        <v>7055</v>
      </c>
      <c r="AB9" s="54">
        <v>10609</v>
      </c>
      <c r="AC9" s="54">
        <v>1268</v>
      </c>
      <c r="AD9" s="54">
        <v>2490</v>
      </c>
      <c r="AE9" s="54">
        <v>29615</v>
      </c>
      <c r="AF9" s="54">
        <v>48561</v>
      </c>
      <c r="AG9" s="54">
        <v>4566</v>
      </c>
      <c r="AH9" s="54">
        <v>1856</v>
      </c>
      <c r="AI9" s="54">
        <v>492</v>
      </c>
      <c r="AJ9" s="54">
        <v>430</v>
      </c>
      <c r="AK9" s="54">
        <v>190</v>
      </c>
      <c r="AL9" s="54">
        <v>195</v>
      </c>
      <c r="AM9" s="54">
        <v>493</v>
      </c>
      <c r="AN9" s="54">
        <v>143</v>
      </c>
      <c r="AO9" s="54">
        <v>88</v>
      </c>
      <c r="AP9" s="54">
        <v>58</v>
      </c>
      <c r="AQ9" s="54">
        <v>79</v>
      </c>
      <c r="AR9" s="54">
        <v>235</v>
      </c>
      <c r="AS9" s="54">
        <v>108</v>
      </c>
      <c r="AT9" s="54">
        <v>100</v>
      </c>
      <c r="AU9" s="54">
        <v>99</v>
      </c>
      <c r="AV9" s="54">
        <v>10277</v>
      </c>
      <c r="AW9" s="54">
        <v>16581</v>
      </c>
      <c r="AX9" s="54">
        <v>13746</v>
      </c>
      <c r="AY9" s="54">
        <v>20116</v>
      </c>
      <c r="AZ9" s="54">
        <v>18234</v>
      </c>
      <c r="BA9" s="54">
        <v>146</v>
      </c>
      <c r="BB9" s="54">
        <v>605</v>
      </c>
      <c r="BC9" s="54">
        <v>174</v>
      </c>
      <c r="BD9" s="54">
        <v>17</v>
      </c>
      <c r="BE9" s="54">
        <v>55</v>
      </c>
      <c r="BF9" s="54">
        <v>113</v>
      </c>
      <c r="BG9" s="54">
        <v>637</v>
      </c>
      <c r="BH9" s="54">
        <v>2659</v>
      </c>
      <c r="BI9" s="54">
        <v>4864</v>
      </c>
      <c r="BJ9" s="54">
        <v>145</v>
      </c>
      <c r="BK9" s="54">
        <v>221</v>
      </c>
      <c r="BL9" s="54">
        <v>180</v>
      </c>
      <c r="BM9" s="54">
        <v>263</v>
      </c>
      <c r="BN9" s="54">
        <v>158</v>
      </c>
      <c r="BO9" s="54">
        <v>75</v>
      </c>
      <c r="BP9" s="54">
        <v>129</v>
      </c>
      <c r="BQ9" s="54">
        <v>169</v>
      </c>
      <c r="BR9" s="54">
        <v>108</v>
      </c>
      <c r="BS9" s="54">
        <v>137</v>
      </c>
      <c r="BT9" s="54">
        <v>257</v>
      </c>
      <c r="BU9" s="54">
        <v>563</v>
      </c>
      <c r="BV9" s="54">
        <v>1093</v>
      </c>
      <c r="BW9" s="54">
        <v>5</v>
      </c>
      <c r="BX9" s="54">
        <v>36</v>
      </c>
      <c r="BY9" s="54">
        <v>3813</v>
      </c>
      <c r="BZ9" s="54">
        <v>7171</v>
      </c>
      <c r="CA9" s="54">
        <v>198</v>
      </c>
      <c r="CB9" s="54">
        <v>353</v>
      </c>
      <c r="CC9" s="54">
        <v>938</v>
      </c>
      <c r="CD9" s="54">
        <v>1837</v>
      </c>
    </row>
    <row r="10" spans="1:82" ht="16.5" customHeight="1" x14ac:dyDescent="0.2">
      <c r="A10" s="42" t="s">
        <v>319</v>
      </c>
      <c r="B10" s="54">
        <v>1004</v>
      </c>
      <c r="C10" s="54">
        <v>136</v>
      </c>
      <c r="D10" s="54">
        <v>26</v>
      </c>
      <c r="E10" s="54">
        <v>177</v>
      </c>
      <c r="F10" s="54">
        <v>86</v>
      </c>
      <c r="G10" s="54">
        <v>506</v>
      </c>
      <c r="H10" s="54">
        <v>3</v>
      </c>
      <c r="I10" s="54">
        <v>41</v>
      </c>
      <c r="J10" s="54">
        <v>4</v>
      </c>
      <c r="K10" s="54">
        <v>17</v>
      </c>
      <c r="L10" s="54" t="s">
        <v>298</v>
      </c>
      <c r="M10" s="54" t="s">
        <v>298</v>
      </c>
      <c r="N10" s="54">
        <v>8</v>
      </c>
      <c r="O10" s="54">
        <v>986</v>
      </c>
      <c r="P10" s="54">
        <v>1493</v>
      </c>
      <c r="Q10" s="54">
        <v>360</v>
      </c>
      <c r="R10" s="54">
        <v>615</v>
      </c>
      <c r="S10" s="54">
        <v>77</v>
      </c>
      <c r="T10" s="54">
        <v>114</v>
      </c>
      <c r="U10" s="54">
        <v>549</v>
      </c>
      <c r="V10" s="54">
        <v>764</v>
      </c>
      <c r="W10" s="54">
        <v>126</v>
      </c>
      <c r="X10" s="54">
        <v>184</v>
      </c>
      <c r="Y10" s="54">
        <v>153</v>
      </c>
      <c r="Z10" s="54">
        <v>224</v>
      </c>
      <c r="AA10" s="54">
        <v>270</v>
      </c>
      <c r="AB10" s="54">
        <v>356</v>
      </c>
      <c r="AC10" s="54">
        <v>440</v>
      </c>
      <c r="AD10" s="54">
        <v>781</v>
      </c>
      <c r="AE10" s="54">
        <v>2928</v>
      </c>
      <c r="AF10" s="54">
        <v>4868</v>
      </c>
      <c r="AG10" s="54">
        <v>934</v>
      </c>
      <c r="AH10" s="54">
        <v>194</v>
      </c>
      <c r="AI10" s="54">
        <v>60</v>
      </c>
      <c r="AJ10" s="54">
        <v>44</v>
      </c>
      <c r="AK10" s="54">
        <v>54</v>
      </c>
      <c r="AL10" s="54">
        <v>102</v>
      </c>
      <c r="AM10" s="54">
        <v>108</v>
      </c>
      <c r="AN10" s="54">
        <v>56</v>
      </c>
      <c r="AO10" s="54">
        <v>36</v>
      </c>
      <c r="AP10" s="54">
        <v>25</v>
      </c>
      <c r="AQ10" s="54">
        <v>20</v>
      </c>
      <c r="AR10" s="54">
        <v>108</v>
      </c>
      <c r="AS10" s="54">
        <v>33</v>
      </c>
      <c r="AT10" s="54">
        <v>55</v>
      </c>
      <c r="AU10" s="54">
        <v>39</v>
      </c>
      <c r="AV10" s="54">
        <v>5078</v>
      </c>
      <c r="AW10" s="54">
        <v>12440</v>
      </c>
      <c r="AX10" s="54">
        <v>5950</v>
      </c>
      <c r="AY10" s="54">
        <v>18084</v>
      </c>
      <c r="AZ10" s="54">
        <v>7320</v>
      </c>
      <c r="BA10" s="54">
        <v>1501</v>
      </c>
      <c r="BB10" s="54">
        <v>1113</v>
      </c>
      <c r="BC10" s="54">
        <v>649</v>
      </c>
      <c r="BD10" s="54">
        <v>323</v>
      </c>
      <c r="BE10" s="54">
        <v>1835</v>
      </c>
      <c r="BF10" s="54">
        <v>1666</v>
      </c>
      <c r="BG10" s="54">
        <v>423</v>
      </c>
      <c r="BH10" s="54">
        <v>1500</v>
      </c>
      <c r="BI10" s="54">
        <v>3096</v>
      </c>
      <c r="BJ10" s="54">
        <v>466</v>
      </c>
      <c r="BK10" s="54">
        <v>948</v>
      </c>
      <c r="BL10" s="54">
        <v>141</v>
      </c>
      <c r="BM10" s="54">
        <v>247</v>
      </c>
      <c r="BN10" s="54">
        <v>411</v>
      </c>
      <c r="BO10" s="54">
        <v>326</v>
      </c>
      <c r="BP10" s="54">
        <v>228</v>
      </c>
      <c r="BQ10" s="54">
        <v>363</v>
      </c>
      <c r="BR10" s="54">
        <v>115</v>
      </c>
      <c r="BS10" s="54">
        <v>124</v>
      </c>
      <c r="BT10" s="54">
        <v>2455</v>
      </c>
      <c r="BU10" s="54">
        <v>142</v>
      </c>
      <c r="BV10" s="54">
        <v>217</v>
      </c>
      <c r="BW10" s="54">
        <v>2</v>
      </c>
      <c r="BX10" s="54">
        <v>17</v>
      </c>
      <c r="BY10" s="54">
        <v>1715</v>
      </c>
      <c r="BZ10" s="54">
        <v>4433</v>
      </c>
      <c r="CA10" s="54">
        <v>239</v>
      </c>
      <c r="CB10" s="54">
        <v>475</v>
      </c>
      <c r="CC10" s="54">
        <v>2660</v>
      </c>
      <c r="CD10" s="54">
        <v>9084</v>
      </c>
    </row>
    <row r="11" spans="1:82" ht="16.5" customHeight="1" x14ac:dyDescent="0.2">
      <c r="A11" s="42" t="s">
        <v>317</v>
      </c>
      <c r="B11" s="54">
        <v>2195</v>
      </c>
      <c r="C11" s="54">
        <v>188</v>
      </c>
      <c r="D11" s="54">
        <v>133</v>
      </c>
      <c r="E11" s="54">
        <v>404</v>
      </c>
      <c r="F11" s="54">
        <v>112</v>
      </c>
      <c r="G11" s="54">
        <v>1227</v>
      </c>
      <c r="H11" s="54">
        <v>1</v>
      </c>
      <c r="I11" s="54">
        <v>59</v>
      </c>
      <c r="J11" s="54">
        <v>35</v>
      </c>
      <c r="K11" s="54">
        <v>11</v>
      </c>
      <c r="L11" s="54" t="s">
        <v>298</v>
      </c>
      <c r="M11" s="54" t="s">
        <v>298</v>
      </c>
      <c r="N11" s="54">
        <v>25</v>
      </c>
      <c r="O11" s="54">
        <v>2048</v>
      </c>
      <c r="P11" s="54">
        <v>3181</v>
      </c>
      <c r="Q11" s="54">
        <v>714</v>
      </c>
      <c r="R11" s="54">
        <v>1109</v>
      </c>
      <c r="S11" s="54">
        <v>99</v>
      </c>
      <c r="T11" s="54">
        <v>179</v>
      </c>
      <c r="U11" s="54">
        <v>1235</v>
      </c>
      <c r="V11" s="54">
        <v>1893</v>
      </c>
      <c r="W11" s="54">
        <v>584</v>
      </c>
      <c r="X11" s="54">
        <v>938</v>
      </c>
      <c r="Y11" s="54">
        <v>27</v>
      </c>
      <c r="Z11" s="54">
        <v>34</v>
      </c>
      <c r="AA11" s="54">
        <v>624</v>
      </c>
      <c r="AB11" s="54">
        <v>921</v>
      </c>
      <c r="AC11" s="54">
        <v>547</v>
      </c>
      <c r="AD11" s="54">
        <v>860</v>
      </c>
      <c r="AE11" s="54">
        <v>2044</v>
      </c>
      <c r="AF11" s="54">
        <v>3358</v>
      </c>
      <c r="AG11" s="54">
        <v>1730</v>
      </c>
      <c r="AH11" s="54">
        <v>348</v>
      </c>
      <c r="AI11" s="54">
        <v>102</v>
      </c>
      <c r="AJ11" s="54">
        <v>120</v>
      </c>
      <c r="AK11" s="54">
        <v>154</v>
      </c>
      <c r="AL11" s="54">
        <v>164</v>
      </c>
      <c r="AM11" s="54">
        <v>167</v>
      </c>
      <c r="AN11" s="54">
        <v>110</v>
      </c>
      <c r="AO11" s="54">
        <v>51</v>
      </c>
      <c r="AP11" s="54">
        <v>47</v>
      </c>
      <c r="AQ11" s="54">
        <v>13</v>
      </c>
      <c r="AR11" s="54">
        <v>209</v>
      </c>
      <c r="AS11" s="54">
        <v>93</v>
      </c>
      <c r="AT11" s="54">
        <v>100</v>
      </c>
      <c r="AU11" s="54">
        <v>52</v>
      </c>
      <c r="AV11" s="54">
        <v>5820</v>
      </c>
      <c r="AW11" s="54">
        <v>9689</v>
      </c>
      <c r="AX11" s="54">
        <v>5622</v>
      </c>
      <c r="AY11" s="54">
        <v>12588</v>
      </c>
      <c r="AZ11" s="54">
        <v>8669</v>
      </c>
      <c r="BA11" s="54">
        <v>60</v>
      </c>
      <c r="BB11" s="54">
        <v>1232</v>
      </c>
      <c r="BC11" s="54">
        <v>134</v>
      </c>
      <c r="BD11" s="54">
        <v>26</v>
      </c>
      <c r="BE11" s="54">
        <v>69</v>
      </c>
      <c r="BF11" s="54">
        <v>73</v>
      </c>
      <c r="BG11" s="54">
        <v>621</v>
      </c>
      <c r="BH11" s="54">
        <v>838</v>
      </c>
      <c r="BI11" s="54">
        <v>1339</v>
      </c>
      <c r="BJ11" s="54">
        <v>113</v>
      </c>
      <c r="BK11" s="54">
        <v>256</v>
      </c>
      <c r="BL11" s="54">
        <v>192</v>
      </c>
      <c r="BM11" s="54">
        <v>291</v>
      </c>
      <c r="BN11" s="54">
        <v>199</v>
      </c>
      <c r="BO11" s="54">
        <v>58</v>
      </c>
      <c r="BP11" s="54">
        <v>234</v>
      </c>
      <c r="BQ11" s="54">
        <v>389</v>
      </c>
      <c r="BR11" s="54">
        <v>170</v>
      </c>
      <c r="BS11" s="54">
        <v>270</v>
      </c>
      <c r="BT11" s="54">
        <v>266</v>
      </c>
      <c r="BU11" s="54">
        <v>73</v>
      </c>
      <c r="BV11" s="54">
        <v>109</v>
      </c>
      <c r="BW11" s="54">
        <v>3</v>
      </c>
      <c r="BX11" s="54">
        <v>32</v>
      </c>
      <c r="BY11" s="54">
        <v>1772</v>
      </c>
      <c r="BZ11" s="54">
        <v>3500</v>
      </c>
      <c r="CA11" s="54">
        <v>580</v>
      </c>
      <c r="CB11" s="54">
        <v>754</v>
      </c>
      <c r="CC11" s="54">
        <v>106</v>
      </c>
      <c r="CD11" s="54">
        <v>127</v>
      </c>
    </row>
    <row r="12" spans="1:82" ht="16.5" customHeight="1" x14ac:dyDescent="0.2">
      <c r="A12" s="42" t="s">
        <v>316</v>
      </c>
      <c r="B12" s="54">
        <v>818</v>
      </c>
      <c r="C12" s="54">
        <v>170</v>
      </c>
      <c r="D12" s="54">
        <v>65</v>
      </c>
      <c r="E12" s="54">
        <v>57</v>
      </c>
      <c r="F12" s="54">
        <v>106</v>
      </c>
      <c r="G12" s="54">
        <v>367</v>
      </c>
      <c r="H12" s="54">
        <v>1</v>
      </c>
      <c r="I12" s="54">
        <v>27</v>
      </c>
      <c r="J12" s="54">
        <v>5</v>
      </c>
      <c r="K12" s="54">
        <v>1</v>
      </c>
      <c r="L12" s="54" t="s">
        <v>298</v>
      </c>
      <c r="M12" s="54" t="s">
        <v>298</v>
      </c>
      <c r="N12" s="54">
        <v>19</v>
      </c>
      <c r="O12" s="54">
        <v>850</v>
      </c>
      <c r="P12" s="54">
        <v>1409</v>
      </c>
      <c r="Q12" s="54">
        <v>526</v>
      </c>
      <c r="R12" s="54">
        <v>898</v>
      </c>
      <c r="S12" s="54">
        <v>65</v>
      </c>
      <c r="T12" s="54">
        <v>119</v>
      </c>
      <c r="U12" s="54">
        <v>259</v>
      </c>
      <c r="V12" s="54">
        <v>392</v>
      </c>
      <c r="W12" s="54">
        <v>26</v>
      </c>
      <c r="X12" s="54">
        <v>47</v>
      </c>
      <c r="Y12" s="54">
        <v>17</v>
      </c>
      <c r="Z12" s="54">
        <v>24</v>
      </c>
      <c r="AA12" s="54">
        <v>216</v>
      </c>
      <c r="AB12" s="54">
        <v>321</v>
      </c>
      <c r="AC12" s="54">
        <v>428</v>
      </c>
      <c r="AD12" s="54">
        <v>661</v>
      </c>
      <c r="AE12" s="54">
        <v>3973</v>
      </c>
      <c r="AF12" s="54">
        <v>6706</v>
      </c>
      <c r="AG12" s="54">
        <v>1327</v>
      </c>
      <c r="AH12" s="54">
        <v>273</v>
      </c>
      <c r="AI12" s="54">
        <v>87</v>
      </c>
      <c r="AJ12" s="54">
        <v>134</v>
      </c>
      <c r="AK12" s="54">
        <v>75</v>
      </c>
      <c r="AL12" s="54">
        <v>130</v>
      </c>
      <c r="AM12" s="54">
        <v>127</v>
      </c>
      <c r="AN12" s="54">
        <v>77</v>
      </c>
      <c r="AO12" s="54">
        <v>50</v>
      </c>
      <c r="AP12" s="54">
        <v>31</v>
      </c>
      <c r="AQ12" s="54">
        <v>13</v>
      </c>
      <c r="AR12" s="54">
        <v>161</v>
      </c>
      <c r="AS12" s="54">
        <v>107</v>
      </c>
      <c r="AT12" s="54">
        <v>61</v>
      </c>
      <c r="AU12" s="54">
        <v>1</v>
      </c>
      <c r="AV12" s="54">
        <v>4933</v>
      </c>
      <c r="AW12" s="54">
        <v>8696</v>
      </c>
      <c r="AX12" s="54">
        <v>4218</v>
      </c>
      <c r="AY12" s="54">
        <v>8138</v>
      </c>
      <c r="AZ12" s="54">
        <v>5268</v>
      </c>
      <c r="BA12" s="54">
        <v>47</v>
      </c>
      <c r="BB12" s="54">
        <v>906</v>
      </c>
      <c r="BC12" s="54">
        <v>135</v>
      </c>
      <c r="BD12" s="54">
        <v>78</v>
      </c>
      <c r="BE12" s="54">
        <v>275</v>
      </c>
      <c r="BF12" s="54">
        <v>361</v>
      </c>
      <c r="BG12" s="54">
        <v>124</v>
      </c>
      <c r="BH12" s="54">
        <v>82</v>
      </c>
      <c r="BI12" s="54">
        <v>219</v>
      </c>
      <c r="BJ12" s="54">
        <v>73</v>
      </c>
      <c r="BK12" s="54">
        <v>209</v>
      </c>
      <c r="BL12" s="54">
        <v>66</v>
      </c>
      <c r="BM12" s="54">
        <v>112</v>
      </c>
      <c r="BN12" s="54">
        <v>304</v>
      </c>
      <c r="BO12" s="54">
        <v>183</v>
      </c>
      <c r="BP12" s="54">
        <v>271</v>
      </c>
      <c r="BQ12" s="54">
        <v>316</v>
      </c>
      <c r="BR12" s="54">
        <v>75</v>
      </c>
      <c r="BS12" s="54">
        <v>93</v>
      </c>
      <c r="BT12" s="54">
        <v>685</v>
      </c>
      <c r="BU12" s="54">
        <v>51</v>
      </c>
      <c r="BV12" s="54">
        <v>62</v>
      </c>
      <c r="BW12" s="54" t="s">
        <v>299</v>
      </c>
      <c r="BX12" s="54">
        <v>25</v>
      </c>
      <c r="BY12" s="54">
        <v>844</v>
      </c>
      <c r="BZ12" s="54">
        <v>1776</v>
      </c>
      <c r="CA12" s="54">
        <v>131</v>
      </c>
      <c r="CB12" s="54">
        <v>220</v>
      </c>
      <c r="CC12" s="54">
        <v>103</v>
      </c>
      <c r="CD12" s="54">
        <v>212</v>
      </c>
    </row>
    <row r="13" spans="1:82" ht="16.5" customHeight="1" x14ac:dyDescent="0.2">
      <c r="A13" s="42" t="s">
        <v>315</v>
      </c>
      <c r="B13" s="54">
        <v>2110</v>
      </c>
      <c r="C13" s="54">
        <v>308</v>
      </c>
      <c r="D13" s="54">
        <v>128</v>
      </c>
      <c r="E13" s="54">
        <v>207</v>
      </c>
      <c r="F13" s="54">
        <v>288</v>
      </c>
      <c r="G13" s="54">
        <v>988</v>
      </c>
      <c r="H13" s="54">
        <v>9</v>
      </c>
      <c r="I13" s="54">
        <v>118</v>
      </c>
      <c r="J13" s="54">
        <v>15</v>
      </c>
      <c r="K13" s="54">
        <v>39</v>
      </c>
      <c r="L13" s="54">
        <v>1</v>
      </c>
      <c r="M13" s="54" t="s">
        <v>298</v>
      </c>
      <c r="N13" s="54">
        <v>9</v>
      </c>
      <c r="O13" s="54">
        <v>2046</v>
      </c>
      <c r="P13" s="54">
        <v>3132</v>
      </c>
      <c r="Q13" s="54">
        <v>1005</v>
      </c>
      <c r="R13" s="54">
        <v>1600</v>
      </c>
      <c r="S13" s="54">
        <v>132</v>
      </c>
      <c r="T13" s="54">
        <v>229</v>
      </c>
      <c r="U13" s="54">
        <v>909</v>
      </c>
      <c r="V13" s="54">
        <v>1303</v>
      </c>
      <c r="W13" s="54">
        <v>419</v>
      </c>
      <c r="X13" s="54">
        <v>575</v>
      </c>
      <c r="Y13" s="54">
        <v>20</v>
      </c>
      <c r="Z13" s="54">
        <v>33</v>
      </c>
      <c r="AA13" s="54">
        <v>470</v>
      </c>
      <c r="AB13" s="54">
        <v>695</v>
      </c>
      <c r="AC13" s="54">
        <v>973</v>
      </c>
      <c r="AD13" s="54">
        <v>1580</v>
      </c>
      <c r="AE13" s="54">
        <v>2755</v>
      </c>
      <c r="AF13" s="54">
        <v>4574</v>
      </c>
      <c r="AG13" s="54">
        <v>2939</v>
      </c>
      <c r="AH13" s="54">
        <v>621</v>
      </c>
      <c r="AI13" s="54">
        <v>249</v>
      </c>
      <c r="AJ13" s="54">
        <v>300</v>
      </c>
      <c r="AK13" s="54">
        <v>234</v>
      </c>
      <c r="AL13" s="54">
        <v>295</v>
      </c>
      <c r="AM13" s="54">
        <v>381</v>
      </c>
      <c r="AN13" s="54">
        <v>129</v>
      </c>
      <c r="AO13" s="54">
        <v>104</v>
      </c>
      <c r="AP13" s="54">
        <v>57</v>
      </c>
      <c r="AQ13" s="54">
        <v>28</v>
      </c>
      <c r="AR13" s="54">
        <v>264</v>
      </c>
      <c r="AS13" s="54">
        <v>149</v>
      </c>
      <c r="AT13" s="54">
        <v>82</v>
      </c>
      <c r="AU13" s="54">
        <v>46</v>
      </c>
      <c r="AV13" s="54">
        <v>8517</v>
      </c>
      <c r="AW13" s="54">
        <v>14516</v>
      </c>
      <c r="AX13" s="54">
        <v>11265</v>
      </c>
      <c r="AY13" s="54">
        <v>19598</v>
      </c>
      <c r="AZ13" s="54">
        <v>14070</v>
      </c>
      <c r="BA13" s="54">
        <v>113</v>
      </c>
      <c r="BB13" s="54">
        <v>3145</v>
      </c>
      <c r="BC13" s="54">
        <v>572</v>
      </c>
      <c r="BD13" s="54">
        <v>101</v>
      </c>
      <c r="BE13" s="54">
        <v>612</v>
      </c>
      <c r="BF13" s="54">
        <v>5656</v>
      </c>
      <c r="BG13" s="54">
        <v>1091</v>
      </c>
      <c r="BH13" s="54">
        <v>1046</v>
      </c>
      <c r="BI13" s="54">
        <v>1958</v>
      </c>
      <c r="BJ13" s="54">
        <v>174</v>
      </c>
      <c r="BK13" s="54">
        <v>240</v>
      </c>
      <c r="BL13" s="54">
        <v>265</v>
      </c>
      <c r="BM13" s="54">
        <v>450</v>
      </c>
      <c r="BN13" s="54">
        <v>1096</v>
      </c>
      <c r="BO13" s="54">
        <v>730</v>
      </c>
      <c r="BP13" s="54">
        <v>235</v>
      </c>
      <c r="BQ13" s="54">
        <v>353</v>
      </c>
      <c r="BR13" s="54">
        <v>47</v>
      </c>
      <c r="BS13" s="54">
        <v>51</v>
      </c>
      <c r="BT13" s="54">
        <v>2072</v>
      </c>
      <c r="BU13" s="54">
        <v>319</v>
      </c>
      <c r="BV13" s="54">
        <v>507</v>
      </c>
      <c r="BW13" s="54">
        <v>5</v>
      </c>
      <c r="BX13" s="54">
        <v>63</v>
      </c>
      <c r="BY13" s="54">
        <v>1943</v>
      </c>
      <c r="BZ13" s="54">
        <v>3647</v>
      </c>
      <c r="CA13" s="54">
        <v>854</v>
      </c>
      <c r="CB13" s="54">
        <v>1548</v>
      </c>
      <c r="CC13" s="54">
        <v>280</v>
      </c>
      <c r="CD13" s="54">
        <v>569</v>
      </c>
    </row>
    <row r="14" spans="1:82" ht="16.5" customHeight="1" x14ac:dyDescent="0.2">
      <c r="A14" s="43" t="s">
        <v>91</v>
      </c>
      <c r="B14" s="44">
        <v>422</v>
      </c>
      <c r="C14" s="44">
        <v>56</v>
      </c>
      <c r="D14" s="44">
        <v>41</v>
      </c>
      <c r="E14" s="44">
        <v>42</v>
      </c>
      <c r="F14" s="44">
        <v>36</v>
      </c>
      <c r="G14" s="44">
        <v>237</v>
      </c>
      <c r="H14" s="44">
        <v>1</v>
      </c>
      <c r="I14" s="44">
        <v>7</v>
      </c>
      <c r="J14" s="44" t="s">
        <v>113</v>
      </c>
      <c r="K14" s="44">
        <v>2</v>
      </c>
      <c r="L14" s="44" t="s">
        <v>113</v>
      </c>
      <c r="M14" s="44" t="s">
        <v>113</v>
      </c>
      <c r="N14" s="44" t="s">
        <v>113</v>
      </c>
      <c r="O14" s="44">
        <v>423</v>
      </c>
      <c r="P14" s="44">
        <v>805</v>
      </c>
      <c r="Q14" s="44">
        <v>366</v>
      </c>
      <c r="R14" s="44">
        <v>688</v>
      </c>
      <c r="S14" s="44">
        <v>36</v>
      </c>
      <c r="T14" s="44">
        <v>77</v>
      </c>
      <c r="U14" s="44">
        <v>21</v>
      </c>
      <c r="V14" s="44">
        <v>40</v>
      </c>
      <c r="W14" s="44">
        <v>5</v>
      </c>
      <c r="X14" s="44">
        <v>10</v>
      </c>
      <c r="Y14" s="44">
        <v>5</v>
      </c>
      <c r="Z14" s="44">
        <v>8</v>
      </c>
      <c r="AA14" s="44">
        <v>11</v>
      </c>
      <c r="AB14" s="44">
        <v>22</v>
      </c>
      <c r="AC14" s="44">
        <v>340</v>
      </c>
      <c r="AD14" s="44">
        <v>648</v>
      </c>
      <c r="AE14" s="44">
        <v>947</v>
      </c>
      <c r="AF14" s="44">
        <v>1808</v>
      </c>
      <c r="AG14" s="44">
        <v>793</v>
      </c>
      <c r="AH14" s="44">
        <v>155</v>
      </c>
      <c r="AI14" s="44">
        <v>49</v>
      </c>
      <c r="AJ14" s="44">
        <v>54</v>
      </c>
      <c r="AK14" s="44">
        <v>72</v>
      </c>
      <c r="AL14" s="44">
        <v>122</v>
      </c>
      <c r="AM14" s="44">
        <v>63</v>
      </c>
      <c r="AN14" s="44">
        <v>40</v>
      </c>
      <c r="AO14" s="44">
        <v>46</v>
      </c>
      <c r="AP14" s="44">
        <v>33</v>
      </c>
      <c r="AQ14" s="44">
        <v>8</v>
      </c>
      <c r="AR14" s="44">
        <v>46</v>
      </c>
      <c r="AS14" s="44">
        <v>59</v>
      </c>
      <c r="AT14" s="44">
        <v>33</v>
      </c>
      <c r="AU14" s="44">
        <v>13</v>
      </c>
      <c r="AV14" s="44">
        <v>2569</v>
      </c>
      <c r="AW14" s="44">
        <v>4274</v>
      </c>
      <c r="AX14" s="44">
        <v>1096</v>
      </c>
      <c r="AY14" s="44">
        <v>1312</v>
      </c>
      <c r="AZ14" s="44">
        <v>3441</v>
      </c>
      <c r="BA14" s="44">
        <v>8</v>
      </c>
      <c r="BB14" s="44">
        <v>374</v>
      </c>
      <c r="BC14" s="44">
        <v>53</v>
      </c>
      <c r="BD14" s="44">
        <v>22</v>
      </c>
      <c r="BE14" s="44">
        <v>61</v>
      </c>
      <c r="BF14" s="44">
        <v>90</v>
      </c>
      <c r="BG14" s="44">
        <v>60</v>
      </c>
      <c r="BH14" s="44">
        <v>223</v>
      </c>
      <c r="BI14" s="44">
        <v>426</v>
      </c>
      <c r="BJ14" s="44">
        <v>1</v>
      </c>
      <c r="BK14" s="44">
        <v>1</v>
      </c>
      <c r="BL14" s="44">
        <v>17</v>
      </c>
      <c r="BM14" s="44">
        <v>19</v>
      </c>
      <c r="BN14" s="44">
        <v>243</v>
      </c>
      <c r="BO14" s="44">
        <v>3</v>
      </c>
      <c r="BP14" s="44">
        <v>186</v>
      </c>
      <c r="BQ14" s="44">
        <v>237</v>
      </c>
      <c r="BR14" s="44">
        <v>142</v>
      </c>
      <c r="BS14" s="44">
        <v>147</v>
      </c>
      <c r="BT14" s="44">
        <v>326</v>
      </c>
      <c r="BU14" s="44">
        <v>9</v>
      </c>
      <c r="BV14" s="44">
        <v>11</v>
      </c>
      <c r="BW14" s="44">
        <v>1</v>
      </c>
      <c r="BX14" s="44">
        <v>4</v>
      </c>
      <c r="BY14" s="44">
        <v>603</v>
      </c>
      <c r="BZ14" s="44">
        <v>1088</v>
      </c>
      <c r="CA14" s="44">
        <v>95</v>
      </c>
      <c r="CB14" s="44">
        <v>140</v>
      </c>
      <c r="CC14" s="44">
        <v>117</v>
      </c>
      <c r="CD14" s="44">
        <v>181</v>
      </c>
    </row>
    <row r="15" spans="1:82" ht="16.5" customHeight="1" x14ac:dyDescent="0.2">
      <c r="A15" s="43" t="s">
        <v>114</v>
      </c>
      <c r="B15" s="44">
        <v>1810</v>
      </c>
      <c r="C15" s="44">
        <v>232</v>
      </c>
      <c r="D15" s="44">
        <v>90</v>
      </c>
      <c r="E15" s="44">
        <v>373</v>
      </c>
      <c r="F15" s="44">
        <v>92</v>
      </c>
      <c r="G15" s="44">
        <v>729</v>
      </c>
      <c r="H15" s="44">
        <v>1</v>
      </c>
      <c r="I15" s="44">
        <v>208</v>
      </c>
      <c r="J15" s="44">
        <v>12</v>
      </c>
      <c r="K15" s="44">
        <v>8</v>
      </c>
      <c r="L15" s="44" t="s">
        <v>113</v>
      </c>
      <c r="M15" s="44" t="s">
        <v>113</v>
      </c>
      <c r="N15" s="44">
        <v>65</v>
      </c>
      <c r="O15" s="44">
        <v>1810</v>
      </c>
      <c r="P15" s="44">
        <v>3382</v>
      </c>
      <c r="Q15" s="44">
        <v>641</v>
      </c>
      <c r="R15" s="44">
        <v>1388</v>
      </c>
      <c r="S15" s="44">
        <v>583</v>
      </c>
      <c r="T15" s="44">
        <v>1128</v>
      </c>
      <c r="U15" s="44">
        <v>586</v>
      </c>
      <c r="V15" s="44">
        <v>866</v>
      </c>
      <c r="W15" s="44">
        <v>275</v>
      </c>
      <c r="X15" s="44">
        <v>426</v>
      </c>
      <c r="Y15" s="44">
        <v>88</v>
      </c>
      <c r="Z15" s="44">
        <v>108</v>
      </c>
      <c r="AA15" s="44">
        <v>223</v>
      </c>
      <c r="AB15" s="44">
        <v>332</v>
      </c>
      <c r="AC15" s="44">
        <v>476</v>
      </c>
      <c r="AD15" s="44">
        <v>854</v>
      </c>
      <c r="AE15" s="44">
        <v>3494</v>
      </c>
      <c r="AF15" s="44">
        <v>6042</v>
      </c>
      <c r="AG15" s="44">
        <v>2282</v>
      </c>
      <c r="AH15" s="44">
        <v>723</v>
      </c>
      <c r="AI15" s="44">
        <v>179</v>
      </c>
      <c r="AJ15" s="44">
        <v>156</v>
      </c>
      <c r="AK15" s="44">
        <v>115</v>
      </c>
      <c r="AL15" s="44">
        <v>131</v>
      </c>
      <c r="AM15" s="44">
        <v>198</v>
      </c>
      <c r="AN15" s="44">
        <v>171</v>
      </c>
      <c r="AO15" s="44">
        <v>78</v>
      </c>
      <c r="AP15" s="44">
        <v>90</v>
      </c>
      <c r="AQ15" s="44">
        <v>81</v>
      </c>
      <c r="AR15" s="44">
        <v>181</v>
      </c>
      <c r="AS15" s="44">
        <v>61</v>
      </c>
      <c r="AT15" s="44">
        <v>57</v>
      </c>
      <c r="AU15" s="44">
        <v>61</v>
      </c>
      <c r="AV15" s="44">
        <v>2108</v>
      </c>
      <c r="AW15" s="44">
        <v>3351</v>
      </c>
      <c r="AX15" s="44">
        <v>3369</v>
      </c>
      <c r="AY15" s="44">
        <v>4470</v>
      </c>
      <c r="AZ15" s="44">
        <v>3221</v>
      </c>
      <c r="BA15" s="44">
        <v>57</v>
      </c>
      <c r="BB15" s="44">
        <v>684</v>
      </c>
      <c r="BC15" s="44">
        <v>125</v>
      </c>
      <c r="BD15" s="44">
        <v>151</v>
      </c>
      <c r="BE15" s="44">
        <v>241</v>
      </c>
      <c r="BF15" s="44">
        <v>155</v>
      </c>
      <c r="BG15" s="44">
        <v>103</v>
      </c>
      <c r="BH15" s="44">
        <v>571</v>
      </c>
      <c r="BI15" s="44">
        <v>919</v>
      </c>
      <c r="BJ15" s="44">
        <v>150</v>
      </c>
      <c r="BK15" s="44">
        <v>196</v>
      </c>
      <c r="BL15" s="44">
        <v>62</v>
      </c>
      <c r="BM15" s="44">
        <v>83</v>
      </c>
      <c r="BN15" s="44">
        <v>40</v>
      </c>
      <c r="BO15" s="44">
        <v>18</v>
      </c>
      <c r="BP15" s="44">
        <v>43</v>
      </c>
      <c r="BQ15" s="44">
        <v>12</v>
      </c>
      <c r="BR15" s="44">
        <v>18</v>
      </c>
      <c r="BS15" s="44">
        <v>34</v>
      </c>
      <c r="BT15" s="44">
        <v>63</v>
      </c>
      <c r="BU15" s="44">
        <v>156</v>
      </c>
      <c r="BV15" s="44">
        <v>220</v>
      </c>
      <c r="BW15" s="44">
        <v>1</v>
      </c>
      <c r="BX15" s="44">
        <v>38</v>
      </c>
      <c r="BY15" s="44">
        <v>606</v>
      </c>
      <c r="BZ15" s="44">
        <v>1443</v>
      </c>
      <c r="CA15" s="44">
        <v>502</v>
      </c>
      <c r="CB15" s="44">
        <v>575</v>
      </c>
      <c r="CC15" s="44">
        <v>783</v>
      </c>
      <c r="CD15" s="44">
        <v>367</v>
      </c>
    </row>
    <row r="16" spans="1:82" ht="16.5" customHeight="1" x14ac:dyDescent="0.2">
      <c r="A16" s="43" t="s">
        <v>92</v>
      </c>
      <c r="B16" s="44">
        <v>389</v>
      </c>
      <c r="C16" s="44">
        <v>71</v>
      </c>
      <c r="D16" s="44">
        <v>8</v>
      </c>
      <c r="E16" s="44">
        <v>38</v>
      </c>
      <c r="F16" s="44">
        <v>44</v>
      </c>
      <c r="G16" s="44">
        <v>198</v>
      </c>
      <c r="H16" s="44" t="s">
        <v>113</v>
      </c>
      <c r="I16" s="44">
        <v>12</v>
      </c>
      <c r="J16" s="44">
        <v>1</v>
      </c>
      <c r="K16" s="44">
        <v>3</v>
      </c>
      <c r="L16" s="44" t="s">
        <v>113</v>
      </c>
      <c r="M16" s="44" t="s">
        <v>113</v>
      </c>
      <c r="N16" s="44">
        <v>14</v>
      </c>
      <c r="O16" s="44">
        <v>369</v>
      </c>
      <c r="P16" s="44">
        <v>743</v>
      </c>
      <c r="Q16" s="44">
        <v>113</v>
      </c>
      <c r="R16" s="44">
        <v>221</v>
      </c>
      <c r="S16" s="44">
        <v>14</v>
      </c>
      <c r="T16" s="44">
        <v>35</v>
      </c>
      <c r="U16" s="44">
        <v>242</v>
      </c>
      <c r="V16" s="44">
        <v>487</v>
      </c>
      <c r="W16" s="44">
        <v>112</v>
      </c>
      <c r="X16" s="44">
        <v>245</v>
      </c>
      <c r="Y16" s="44">
        <v>9</v>
      </c>
      <c r="Z16" s="44">
        <v>18</v>
      </c>
      <c r="AA16" s="44">
        <v>121</v>
      </c>
      <c r="AB16" s="44">
        <v>224</v>
      </c>
      <c r="AC16" s="44">
        <v>135</v>
      </c>
      <c r="AD16" s="44">
        <v>279</v>
      </c>
      <c r="AE16" s="44">
        <v>1069</v>
      </c>
      <c r="AF16" s="44">
        <v>2047</v>
      </c>
      <c r="AG16" s="44">
        <v>220</v>
      </c>
      <c r="AH16" s="44">
        <v>49</v>
      </c>
      <c r="AI16" s="44">
        <v>15</v>
      </c>
      <c r="AJ16" s="44">
        <v>17</v>
      </c>
      <c r="AK16" s="44">
        <v>15</v>
      </c>
      <c r="AL16" s="44">
        <v>11</v>
      </c>
      <c r="AM16" s="44">
        <v>21</v>
      </c>
      <c r="AN16" s="44">
        <v>13</v>
      </c>
      <c r="AO16" s="44">
        <v>3</v>
      </c>
      <c r="AP16" s="44">
        <v>13</v>
      </c>
      <c r="AQ16" s="44">
        <v>5</v>
      </c>
      <c r="AR16" s="44">
        <v>39</v>
      </c>
      <c r="AS16" s="44">
        <v>8</v>
      </c>
      <c r="AT16" s="44">
        <v>9</v>
      </c>
      <c r="AU16" s="44">
        <v>2</v>
      </c>
      <c r="AV16" s="44">
        <v>1859</v>
      </c>
      <c r="AW16" s="44">
        <v>3483</v>
      </c>
      <c r="AX16" s="44">
        <v>4457</v>
      </c>
      <c r="AY16" s="44">
        <v>5350</v>
      </c>
      <c r="AZ16" s="44">
        <v>2611</v>
      </c>
      <c r="BA16" s="44">
        <v>3</v>
      </c>
      <c r="BB16" s="44">
        <v>327</v>
      </c>
      <c r="BC16" s="44">
        <v>148</v>
      </c>
      <c r="BD16" s="44">
        <v>20</v>
      </c>
      <c r="BE16" s="44">
        <v>78</v>
      </c>
      <c r="BF16" s="44">
        <v>96</v>
      </c>
      <c r="BG16" s="44">
        <v>167</v>
      </c>
      <c r="BH16" s="44">
        <v>215</v>
      </c>
      <c r="BI16" s="44">
        <v>391</v>
      </c>
      <c r="BJ16" s="44">
        <v>32</v>
      </c>
      <c r="BK16" s="44">
        <v>64</v>
      </c>
      <c r="BL16" s="44">
        <v>38</v>
      </c>
      <c r="BM16" s="44">
        <v>53</v>
      </c>
      <c r="BN16" s="44">
        <v>47</v>
      </c>
      <c r="BO16" s="44">
        <v>42</v>
      </c>
      <c r="BP16" s="44">
        <v>23</v>
      </c>
      <c r="BQ16" s="44">
        <v>26</v>
      </c>
      <c r="BR16" s="44">
        <v>48</v>
      </c>
      <c r="BS16" s="44">
        <v>47</v>
      </c>
      <c r="BT16" s="44">
        <v>101</v>
      </c>
      <c r="BU16" s="44">
        <v>55</v>
      </c>
      <c r="BV16" s="44">
        <v>104</v>
      </c>
      <c r="BW16" s="44" t="s">
        <v>115</v>
      </c>
      <c r="BX16" s="44">
        <v>3</v>
      </c>
      <c r="BY16" s="44">
        <v>355</v>
      </c>
      <c r="BZ16" s="44">
        <v>586</v>
      </c>
      <c r="CA16" s="44">
        <v>51</v>
      </c>
      <c r="CB16" s="44">
        <v>109</v>
      </c>
      <c r="CC16" s="44">
        <v>5</v>
      </c>
      <c r="CD16" s="44">
        <v>8</v>
      </c>
    </row>
    <row r="17" spans="1:82" ht="16.5" customHeight="1" x14ac:dyDescent="0.2">
      <c r="A17" s="43" t="s">
        <v>93</v>
      </c>
      <c r="B17" s="44">
        <v>389</v>
      </c>
      <c r="C17" s="44">
        <v>48</v>
      </c>
      <c r="D17" s="44">
        <v>31</v>
      </c>
      <c r="E17" s="44">
        <v>78</v>
      </c>
      <c r="F17" s="44">
        <v>29</v>
      </c>
      <c r="G17" s="44">
        <v>191</v>
      </c>
      <c r="H17" s="44" t="s">
        <v>113</v>
      </c>
      <c r="I17" s="44">
        <v>6</v>
      </c>
      <c r="J17" s="44">
        <v>1</v>
      </c>
      <c r="K17" s="44">
        <v>4</v>
      </c>
      <c r="L17" s="44" t="s">
        <v>113</v>
      </c>
      <c r="M17" s="44" t="s">
        <v>113</v>
      </c>
      <c r="N17" s="44">
        <v>1</v>
      </c>
      <c r="O17" s="44">
        <v>389</v>
      </c>
      <c r="P17" s="44">
        <v>714</v>
      </c>
      <c r="Q17" s="44">
        <v>127</v>
      </c>
      <c r="R17" s="44">
        <v>237</v>
      </c>
      <c r="S17" s="44">
        <v>20</v>
      </c>
      <c r="T17" s="44">
        <v>39</v>
      </c>
      <c r="U17" s="44">
        <v>242</v>
      </c>
      <c r="V17" s="44">
        <v>438</v>
      </c>
      <c r="W17" s="44">
        <v>68</v>
      </c>
      <c r="X17" s="44">
        <v>143</v>
      </c>
      <c r="Y17" s="44">
        <v>29</v>
      </c>
      <c r="Z17" s="44">
        <v>49</v>
      </c>
      <c r="AA17" s="44">
        <v>145</v>
      </c>
      <c r="AB17" s="44">
        <v>246</v>
      </c>
      <c r="AC17" s="44">
        <v>130</v>
      </c>
      <c r="AD17" s="44">
        <v>243</v>
      </c>
      <c r="AE17" s="44">
        <v>366</v>
      </c>
      <c r="AF17" s="44">
        <v>726</v>
      </c>
      <c r="AG17" s="44">
        <v>339</v>
      </c>
      <c r="AH17" s="44">
        <v>67</v>
      </c>
      <c r="AI17" s="44">
        <v>25</v>
      </c>
      <c r="AJ17" s="44">
        <v>31</v>
      </c>
      <c r="AK17" s="44">
        <v>22</v>
      </c>
      <c r="AL17" s="44">
        <v>26</v>
      </c>
      <c r="AM17" s="44">
        <v>21</v>
      </c>
      <c r="AN17" s="44">
        <v>23</v>
      </c>
      <c r="AO17" s="44">
        <v>12</v>
      </c>
      <c r="AP17" s="44">
        <v>15</v>
      </c>
      <c r="AQ17" s="44">
        <v>6</v>
      </c>
      <c r="AR17" s="44">
        <v>58</v>
      </c>
      <c r="AS17" s="44">
        <v>12</v>
      </c>
      <c r="AT17" s="44">
        <v>17</v>
      </c>
      <c r="AU17" s="44">
        <v>4</v>
      </c>
      <c r="AV17" s="44">
        <v>1717</v>
      </c>
      <c r="AW17" s="44">
        <v>4425</v>
      </c>
      <c r="AX17" s="44">
        <v>2119</v>
      </c>
      <c r="AY17" s="44">
        <v>2404</v>
      </c>
      <c r="AZ17" s="44">
        <v>2237</v>
      </c>
      <c r="BA17" s="44">
        <v>187</v>
      </c>
      <c r="BB17" s="44">
        <v>784</v>
      </c>
      <c r="BC17" s="44">
        <v>305</v>
      </c>
      <c r="BD17" s="44">
        <v>193</v>
      </c>
      <c r="BE17" s="44">
        <v>888</v>
      </c>
      <c r="BF17" s="44">
        <v>489</v>
      </c>
      <c r="BG17" s="44">
        <v>351</v>
      </c>
      <c r="BH17" s="44">
        <v>395</v>
      </c>
      <c r="BI17" s="44">
        <v>694</v>
      </c>
      <c r="BJ17" s="44">
        <v>199</v>
      </c>
      <c r="BK17" s="44">
        <v>473</v>
      </c>
      <c r="BL17" s="44">
        <v>101</v>
      </c>
      <c r="BM17" s="44">
        <v>147</v>
      </c>
      <c r="BN17" s="44">
        <v>479</v>
      </c>
      <c r="BO17" s="44">
        <v>147</v>
      </c>
      <c r="BP17" s="44">
        <v>103</v>
      </c>
      <c r="BQ17" s="44">
        <v>103</v>
      </c>
      <c r="BR17" s="44">
        <v>99</v>
      </c>
      <c r="BS17" s="44">
        <v>102</v>
      </c>
      <c r="BT17" s="44">
        <v>554</v>
      </c>
      <c r="BU17" s="44">
        <v>47</v>
      </c>
      <c r="BV17" s="44">
        <v>72</v>
      </c>
      <c r="BW17" s="44">
        <v>10</v>
      </c>
      <c r="BX17" s="44">
        <v>27</v>
      </c>
      <c r="BY17" s="44">
        <v>434</v>
      </c>
      <c r="BZ17" s="44">
        <v>1058</v>
      </c>
      <c r="CA17" s="44">
        <v>151</v>
      </c>
      <c r="CB17" s="44">
        <v>339</v>
      </c>
      <c r="CC17" s="44">
        <v>332</v>
      </c>
      <c r="CD17" s="44">
        <v>1361</v>
      </c>
    </row>
    <row r="18" spans="1:82" ht="16.5" customHeight="1" x14ac:dyDescent="0.2">
      <c r="A18" s="43" t="s">
        <v>94</v>
      </c>
      <c r="B18" s="44">
        <v>553</v>
      </c>
      <c r="C18" s="44">
        <v>84</v>
      </c>
      <c r="D18" s="44">
        <v>42</v>
      </c>
      <c r="E18" s="44">
        <v>87</v>
      </c>
      <c r="F18" s="44">
        <v>34</v>
      </c>
      <c r="G18" s="44">
        <v>281</v>
      </c>
      <c r="H18" s="44" t="s">
        <v>113</v>
      </c>
      <c r="I18" s="44">
        <v>19</v>
      </c>
      <c r="J18" s="44">
        <v>3</v>
      </c>
      <c r="K18" s="44">
        <v>1</v>
      </c>
      <c r="L18" s="44" t="s">
        <v>113</v>
      </c>
      <c r="M18" s="44" t="s">
        <v>113</v>
      </c>
      <c r="N18" s="44">
        <v>2</v>
      </c>
      <c r="O18" s="44">
        <v>553</v>
      </c>
      <c r="P18" s="44">
        <v>952</v>
      </c>
      <c r="Q18" s="44">
        <v>164</v>
      </c>
      <c r="R18" s="44">
        <v>282</v>
      </c>
      <c r="S18" s="44">
        <v>11</v>
      </c>
      <c r="T18" s="44">
        <v>16</v>
      </c>
      <c r="U18" s="44">
        <v>378</v>
      </c>
      <c r="V18" s="44">
        <v>654</v>
      </c>
      <c r="W18" s="44">
        <v>23</v>
      </c>
      <c r="X18" s="44">
        <v>41</v>
      </c>
      <c r="Y18" s="44">
        <v>15</v>
      </c>
      <c r="Z18" s="44">
        <v>25</v>
      </c>
      <c r="AA18" s="44">
        <v>340</v>
      </c>
      <c r="AB18" s="44">
        <v>588</v>
      </c>
      <c r="AC18" s="44">
        <v>176</v>
      </c>
      <c r="AD18" s="44">
        <v>326</v>
      </c>
      <c r="AE18" s="44">
        <v>1204</v>
      </c>
      <c r="AF18" s="44">
        <v>2135</v>
      </c>
      <c r="AG18" s="44">
        <v>404</v>
      </c>
      <c r="AH18" s="44">
        <v>63</v>
      </c>
      <c r="AI18" s="44">
        <v>35</v>
      </c>
      <c r="AJ18" s="44">
        <v>26</v>
      </c>
      <c r="AK18" s="44">
        <v>33</v>
      </c>
      <c r="AL18" s="44">
        <v>46</v>
      </c>
      <c r="AM18" s="44">
        <v>42</v>
      </c>
      <c r="AN18" s="44">
        <v>26</v>
      </c>
      <c r="AO18" s="44">
        <v>23</v>
      </c>
      <c r="AP18" s="44">
        <v>21</v>
      </c>
      <c r="AQ18" s="44">
        <v>10</v>
      </c>
      <c r="AR18" s="44">
        <v>39</v>
      </c>
      <c r="AS18" s="44">
        <v>14</v>
      </c>
      <c r="AT18" s="44">
        <v>19</v>
      </c>
      <c r="AU18" s="44">
        <v>7</v>
      </c>
      <c r="AV18" s="44">
        <v>2204</v>
      </c>
      <c r="AW18" s="44">
        <v>3317</v>
      </c>
      <c r="AX18" s="44">
        <v>3905</v>
      </c>
      <c r="AY18" s="44">
        <v>3895</v>
      </c>
      <c r="AZ18" s="44">
        <v>2441</v>
      </c>
      <c r="BA18" s="44">
        <v>16</v>
      </c>
      <c r="BB18" s="44">
        <v>550</v>
      </c>
      <c r="BC18" s="44">
        <v>71</v>
      </c>
      <c r="BD18" s="44">
        <v>16</v>
      </c>
      <c r="BE18" s="44">
        <v>27</v>
      </c>
      <c r="BF18" s="44">
        <v>90</v>
      </c>
      <c r="BG18" s="44">
        <v>134</v>
      </c>
      <c r="BH18" s="44">
        <v>138</v>
      </c>
      <c r="BI18" s="44">
        <v>298</v>
      </c>
      <c r="BJ18" s="44">
        <v>51</v>
      </c>
      <c r="BK18" s="44">
        <v>115</v>
      </c>
      <c r="BL18" s="44">
        <v>89</v>
      </c>
      <c r="BM18" s="44">
        <v>148</v>
      </c>
      <c r="BN18" s="44">
        <v>105</v>
      </c>
      <c r="BO18" s="44">
        <v>43</v>
      </c>
      <c r="BP18" s="44">
        <v>200</v>
      </c>
      <c r="BQ18" s="44">
        <v>203</v>
      </c>
      <c r="BR18" s="44">
        <v>446</v>
      </c>
      <c r="BS18" s="44">
        <v>393</v>
      </c>
      <c r="BT18" s="44">
        <v>827</v>
      </c>
      <c r="BU18" s="44">
        <v>83</v>
      </c>
      <c r="BV18" s="44">
        <v>54</v>
      </c>
      <c r="BW18" s="44">
        <v>6</v>
      </c>
      <c r="BX18" s="44">
        <v>24</v>
      </c>
      <c r="BY18" s="44">
        <v>234</v>
      </c>
      <c r="BZ18" s="44">
        <v>425</v>
      </c>
      <c r="CA18" s="44">
        <v>123</v>
      </c>
      <c r="CB18" s="44">
        <v>147</v>
      </c>
      <c r="CC18" s="44">
        <v>516</v>
      </c>
      <c r="CD18" s="44">
        <v>764</v>
      </c>
    </row>
    <row r="19" spans="1:82" ht="16.5" customHeight="1" x14ac:dyDescent="0.2">
      <c r="A19" s="43" t="s">
        <v>95</v>
      </c>
      <c r="B19" s="44">
        <v>214</v>
      </c>
      <c r="C19" s="44">
        <v>58</v>
      </c>
      <c r="D19" s="44">
        <v>29</v>
      </c>
      <c r="E19" s="44">
        <v>13</v>
      </c>
      <c r="F19" s="44">
        <v>13</v>
      </c>
      <c r="G19" s="44">
        <v>93</v>
      </c>
      <c r="H19" s="44">
        <v>1</v>
      </c>
      <c r="I19" s="44" t="s">
        <v>113</v>
      </c>
      <c r="J19" s="44" t="s">
        <v>113</v>
      </c>
      <c r="K19" s="44" t="s">
        <v>113</v>
      </c>
      <c r="L19" s="44" t="s">
        <v>113</v>
      </c>
      <c r="M19" s="44" t="s">
        <v>113</v>
      </c>
      <c r="N19" s="44">
        <v>7</v>
      </c>
      <c r="O19" s="44">
        <v>220</v>
      </c>
      <c r="P19" s="44">
        <v>363</v>
      </c>
      <c r="Q19" s="44">
        <v>174</v>
      </c>
      <c r="R19" s="44">
        <v>303</v>
      </c>
      <c r="S19" s="44">
        <v>42</v>
      </c>
      <c r="T19" s="44">
        <v>53</v>
      </c>
      <c r="U19" s="44">
        <v>4</v>
      </c>
      <c r="V19" s="44">
        <v>7</v>
      </c>
      <c r="W19" s="44" t="s">
        <v>113</v>
      </c>
      <c r="X19" s="44" t="s">
        <v>113</v>
      </c>
      <c r="Y19" s="44">
        <v>1</v>
      </c>
      <c r="Z19" s="44">
        <v>2</v>
      </c>
      <c r="AA19" s="44">
        <v>3</v>
      </c>
      <c r="AB19" s="44">
        <v>5</v>
      </c>
      <c r="AC19" s="44">
        <v>199</v>
      </c>
      <c r="AD19" s="44">
        <v>265</v>
      </c>
      <c r="AE19" s="44">
        <v>2440</v>
      </c>
      <c r="AF19" s="44">
        <v>4440</v>
      </c>
      <c r="AG19" s="44">
        <v>658</v>
      </c>
      <c r="AH19" s="44">
        <v>105</v>
      </c>
      <c r="AI19" s="44">
        <v>41</v>
      </c>
      <c r="AJ19" s="44">
        <v>25</v>
      </c>
      <c r="AK19" s="44">
        <v>65</v>
      </c>
      <c r="AL19" s="44">
        <v>75</v>
      </c>
      <c r="AM19" s="44">
        <v>63</v>
      </c>
      <c r="AN19" s="44">
        <v>25</v>
      </c>
      <c r="AO19" s="44">
        <v>29</v>
      </c>
      <c r="AP19" s="44">
        <v>43</v>
      </c>
      <c r="AQ19" s="44">
        <v>9</v>
      </c>
      <c r="AR19" s="44">
        <v>108</v>
      </c>
      <c r="AS19" s="44">
        <v>36</v>
      </c>
      <c r="AT19" s="44">
        <v>32</v>
      </c>
      <c r="AU19" s="44">
        <v>2</v>
      </c>
      <c r="AV19" s="44">
        <v>2113</v>
      </c>
      <c r="AW19" s="44">
        <v>5127</v>
      </c>
      <c r="AX19" s="44">
        <v>2308</v>
      </c>
      <c r="AY19" s="44">
        <v>5492</v>
      </c>
      <c r="AZ19" s="44">
        <v>5020</v>
      </c>
      <c r="BA19" s="44">
        <v>5</v>
      </c>
      <c r="BB19" s="44">
        <v>471</v>
      </c>
      <c r="BC19" s="44">
        <v>77</v>
      </c>
      <c r="BD19" s="44">
        <v>16</v>
      </c>
      <c r="BE19" s="44">
        <v>26</v>
      </c>
      <c r="BF19" s="44">
        <v>15</v>
      </c>
      <c r="BG19" s="44">
        <v>192</v>
      </c>
      <c r="BH19" s="44">
        <v>245</v>
      </c>
      <c r="BI19" s="44">
        <v>377</v>
      </c>
      <c r="BJ19" s="44">
        <v>71</v>
      </c>
      <c r="BK19" s="44">
        <v>117</v>
      </c>
      <c r="BL19" s="44">
        <v>35</v>
      </c>
      <c r="BM19" s="44">
        <v>46</v>
      </c>
      <c r="BN19" s="44">
        <v>250</v>
      </c>
      <c r="BO19" s="44">
        <v>28</v>
      </c>
      <c r="BP19" s="44">
        <v>682</v>
      </c>
      <c r="BQ19" s="44">
        <v>304</v>
      </c>
      <c r="BR19" s="44">
        <v>1257</v>
      </c>
      <c r="BS19" s="44">
        <v>516</v>
      </c>
      <c r="BT19" s="44">
        <v>488</v>
      </c>
      <c r="BU19" s="44">
        <v>55</v>
      </c>
      <c r="BV19" s="44">
        <v>135</v>
      </c>
      <c r="BW19" s="44" t="s">
        <v>115</v>
      </c>
      <c r="BX19" s="44">
        <v>16</v>
      </c>
      <c r="BY19" s="44">
        <v>715</v>
      </c>
      <c r="BZ19" s="44">
        <v>1140</v>
      </c>
      <c r="CA19" s="44">
        <v>255</v>
      </c>
      <c r="CB19" s="44">
        <v>314</v>
      </c>
      <c r="CC19" s="44">
        <v>1112</v>
      </c>
      <c r="CD19" s="44">
        <v>1262</v>
      </c>
    </row>
    <row r="20" spans="1:82" ht="16.5" customHeight="1" x14ac:dyDescent="0.2">
      <c r="A20" s="43" t="s">
        <v>96</v>
      </c>
      <c r="B20" s="44">
        <v>745</v>
      </c>
      <c r="C20" s="44">
        <v>93</v>
      </c>
      <c r="D20" s="44">
        <v>47</v>
      </c>
      <c r="E20" s="44">
        <v>230</v>
      </c>
      <c r="F20" s="44">
        <v>49</v>
      </c>
      <c r="G20" s="44">
        <v>266</v>
      </c>
      <c r="H20" s="44">
        <v>1</v>
      </c>
      <c r="I20" s="44">
        <v>38</v>
      </c>
      <c r="J20" s="44" t="s">
        <v>113</v>
      </c>
      <c r="K20" s="44">
        <v>15</v>
      </c>
      <c r="L20" s="44" t="s">
        <v>113</v>
      </c>
      <c r="M20" s="44" t="s">
        <v>113</v>
      </c>
      <c r="N20" s="44">
        <v>6</v>
      </c>
      <c r="O20" s="44">
        <v>732</v>
      </c>
      <c r="P20" s="44">
        <v>1202</v>
      </c>
      <c r="Q20" s="44">
        <v>351</v>
      </c>
      <c r="R20" s="44">
        <v>556</v>
      </c>
      <c r="S20" s="44">
        <v>87</v>
      </c>
      <c r="T20" s="44">
        <v>157</v>
      </c>
      <c r="U20" s="44">
        <v>294</v>
      </c>
      <c r="V20" s="44">
        <v>489</v>
      </c>
      <c r="W20" s="44">
        <v>95</v>
      </c>
      <c r="X20" s="44">
        <v>143</v>
      </c>
      <c r="Y20" s="44">
        <v>26</v>
      </c>
      <c r="Z20" s="44">
        <v>51</v>
      </c>
      <c r="AA20" s="44">
        <v>173</v>
      </c>
      <c r="AB20" s="44">
        <v>295</v>
      </c>
      <c r="AC20" s="44">
        <v>308</v>
      </c>
      <c r="AD20" s="44">
        <v>624</v>
      </c>
      <c r="AE20" s="44">
        <v>1272</v>
      </c>
      <c r="AF20" s="44">
        <v>2024</v>
      </c>
      <c r="AG20" s="44">
        <v>1605</v>
      </c>
      <c r="AH20" s="44">
        <v>325</v>
      </c>
      <c r="AI20" s="44">
        <v>124</v>
      </c>
      <c r="AJ20" s="44">
        <v>154</v>
      </c>
      <c r="AK20" s="44">
        <v>203</v>
      </c>
      <c r="AL20" s="44">
        <v>193</v>
      </c>
      <c r="AM20" s="44">
        <v>144</v>
      </c>
      <c r="AN20" s="44">
        <v>55</v>
      </c>
      <c r="AO20" s="44">
        <v>63</v>
      </c>
      <c r="AP20" s="44">
        <v>67</v>
      </c>
      <c r="AQ20" s="44">
        <v>30</v>
      </c>
      <c r="AR20" s="44">
        <v>137</v>
      </c>
      <c r="AS20" s="44">
        <v>62</v>
      </c>
      <c r="AT20" s="44">
        <v>46</v>
      </c>
      <c r="AU20" s="44">
        <v>2</v>
      </c>
      <c r="AV20" s="44">
        <v>3055</v>
      </c>
      <c r="AW20" s="44">
        <v>5287</v>
      </c>
      <c r="AX20" s="44">
        <v>1696</v>
      </c>
      <c r="AY20" s="44">
        <v>2616</v>
      </c>
      <c r="AZ20" s="44">
        <v>3291</v>
      </c>
      <c r="BA20" s="44">
        <v>7</v>
      </c>
      <c r="BB20" s="44">
        <v>899</v>
      </c>
      <c r="BC20" s="44">
        <v>28</v>
      </c>
      <c r="BD20" s="44">
        <v>63</v>
      </c>
      <c r="BE20" s="44">
        <v>145</v>
      </c>
      <c r="BF20" s="44">
        <v>345</v>
      </c>
      <c r="BG20" s="44">
        <v>86</v>
      </c>
      <c r="BH20" s="44">
        <v>185</v>
      </c>
      <c r="BI20" s="44">
        <v>300</v>
      </c>
      <c r="BJ20" s="44">
        <v>1</v>
      </c>
      <c r="BK20" s="44">
        <v>1</v>
      </c>
      <c r="BL20" s="44">
        <v>122</v>
      </c>
      <c r="BM20" s="44">
        <v>193</v>
      </c>
      <c r="BN20" s="44">
        <v>1567</v>
      </c>
      <c r="BO20" s="44">
        <v>248</v>
      </c>
      <c r="BP20" s="44">
        <v>334</v>
      </c>
      <c r="BQ20" s="44">
        <v>234</v>
      </c>
      <c r="BR20" s="44">
        <v>909</v>
      </c>
      <c r="BS20" s="44">
        <v>617</v>
      </c>
      <c r="BT20" s="44">
        <v>574</v>
      </c>
      <c r="BU20" s="44">
        <v>22</v>
      </c>
      <c r="BV20" s="44">
        <v>37</v>
      </c>
      <c r="BW20" s="44">
        <v>3</v>
      </c>
      <c r="BX20" s="44">
        <v>27</v>
      </c>
      <c r="BY20" s="44">
        <v>1444</v>
      </c>
      <c r="BZ20" s="44">
        <v>2646</v>
      </c>
      <c r="CA20" s="44">
        <v>259</v>
      </c>
      <c r="CB20" s="44">
        <v>493</v>
      </c>
      <c r="CC20" s="44">
        <v>152</v>
      </c>
      <c r="CD20" s="44">
        <v>287</v>
      </c>
    </row>
    <row r="21" spans="1:82" ht="16.5" customHeight="1" x14ac:dyDescent="0.2">
      <c r="A21" s="43" t="s">
        <v>97</v>
      </c>
      <c r="B21" s="44">
        <v>355</v>
      </c>
      <c r="C21" s="44">
        <v>59</v>
      </c>
      <c r="D21" s="44">
        <v>42</v>
      </c>
      <c r="E21" s="44">
        <v>24</v>
      </c>
      <c r="F21" s="44">
        <v>34</v>
      </c>
      <c r="G21" s="44">
        <v>162</v>
      </c>
      <c r="H21" s="44">
        <v>1</v>
      </c>
      <c r="I21" s="44">
        <v>21</v>
      </c>
      <c r="J21" s="44">
        <v>2</v>
      </c>
      <c r="K21" s="44">
        <v>4</v>
      </c>
      <c r="L21" s="44" t="s">
        <v>113</v>
      </c>
      <c r="M21" s="44" t="s">
        <v>113</v>
      </c>
      <c r="N21" s="44">
        <v>6</v>
      </c>
      <c r="O21" s="44">
        <v>325</v>
      </c>
      <c r="P21" s="44">
        <v>548</v>
      </c>
      <c r="Q21" s="44">
        <v>149</v>
      </c>
      <c r="R21" s="44">
        <v>253</v>
      </c>
      <c r="S21" s="44">
        <v>30</v>
      </c>
      <c r="T21" s="44">
        <v>55</v>
      </c>
      <c r="U21" s="44">
        <v>146</v>
      </c>
      <c r="V21" s="44">
        <v>240</v>
      </c>
      <c r="W21" s="44">
        <v>11</v>
      </c>
      <c r="X21" s="44">
        <v>17</v>
      </c>
      <c r="Y21" s="44">
        <v>17</v>
      </c>
      <c r="Z21" s="44">
        <v>30</v>
      </c>
      <c r="AA21" s="44">
        <v>118</v>
      </c>
      <c r="AB21" s="44">
        <v>193</v>
      </c>
      <c r="AC21" s="44">
        <v>137</v>
      </c>
      <c r="AD21" s="44">
        <v>255</v>
      </c>
      <c r="AE21" s="44">
        <v>1840</v>
      </c>
      <c r="AF21" s="44">
        <v>3852</v>
      </c>
      <c r="AG21" s="44">
        <v>402</v>
      </c>
      <c r="AH21" s="44">
        <v>88</v>
      </c>
      <c r="AI21" s="44">
        <v>36</v>
      </c>
      <c r="AJ21" s="44">
        <v>53</v>
      </c>
      <c r="AK21" s="44">
        <v>19</v>
      </c>
      <c r="AL21" s="44">
        <v>27</v>
      </c>
      <c r="AM21" s="44">
        <v>75</v>
      </c>
      <c r="AN21" s="44">
        <v>15</v>
      </c>
      <c r="AO21" s="44">
        <v>13</v>
      </c>
      <c r="AP21" s="44">
        <v>11</v>
      </c>
      <c r="AQ21" s="44">
        <v>1</v>
      </c>
      <c r="AR21" s="44">
        <v>21</v>
      </c>
      <c r="AS21" s="44">
        <v>18</v>
      </c>
      <c r="AT21" s="44">
        <v>21</v>
      </c>
      <c r="AU21" s="44">
        <v>4</v>
      </c>
      <c r="AV21" s="44">
        <v>1990</v>
      </c>
      <c r="AW21" s="44">
        <v>2841</v>
      </c>
      <c r="AX21" s="44">
        <v>2340</v>
      </c>
      <c r="AY21" s="44">
        <v>2835</v>
      </c>
      <c r="AZ21" s="44">
        <v>827</v>
      </c>
      <c r="BA21" s="44">
        <v>3</v>
      </c>
      <c r="BB21" s="44">
        <v>48</v>
      </c>
      <c r="BC21" s="44">
        <v>26</v>
      </c>
      <c r="BD21" s="44">
        <v>3</v>
      </c>
      <c r="BE21" s="44">
        <v>12</v>
      </c>
      <c r="BF21" s="44">
        <v>24</v>
      </c>
      <c r="BG21" s="44">
        <v>48</v>
      </c>
      <c r="BH21" s="44">
        <v>71</v>
      </c>
      <c r="BI21" s="44">
        <v>180</v>
      </c>
      <c r="BJ21" s="44">
        <v>22</v>
      </c>
      <c r="BK21" s="44">
        <v>30</v>
      </c>
      <c r="BL21" s="44">
        <v>28</v>
      </c>
      <c r="BM21" s="44">
        <v>37</v>
      </c>
      <c r="BN21" s="44">
        <v>278</v>
      </c>
      <c r="BO21" s="44">
        <v>22</v>
      </c>
      <c r="BP21" s="44">
        <v>34</v>
      </c>
      <c r="BQ21" s="44">
        <v>42</v>
      </c>
      <c r="BR21" s="44">
        <v>16</v>
      </c>
      <c r="BS21" s="44">
        <v>16</v>
      </c>
      <c r="BT21" s="44">
        <v>367</v>
      </c>
      <c r="BU21" s="44">
        <v>47</v>
      </c>
      <c r="BV21" s="44">
        <v>75</v>
      </c>
      <c r="BW21" s="44">
        <v>1</v>
      </c>
      <c r="BX21" s="44">
        <v>3</v>
      </c>
      <c r="BY21" s="44">
        <v>281</v>
      </c>
      <c r="BZ21" s="44">
        <v>651</v>
      </c>
      <c r="CA21" s="44">
        <v>74</v>
      </c>
      <c r="CB21" s="44">
        <v>126</v>
      </c>
      <c r="CC21" s="44">
        <v>30</v>
      </c>
      <c r="CD21" s="44">
        <v>54</v>
      </c>
    </row>
    <row r="22" spans="1:82" ht="16.5" customHeight="1" x14ac:dyDescent="0.2">
      <c r="A22" s="43" t="s">
        <v>98</v>
      </c>
      <c r="B22" s="44">
        <v>723</v>
      </c>
      <c r="C22" s="44">
        <v>148</v>
      </c>
      <c r="D22" s="44">
        <v>80</v>
      </c>
      <c r="E22" s="44">
        <v>94</v>
      </c>
      <c r="F22" s="44">
        <v>37</v>
      </c>
      <c r="G22" s="44">
        <v>323</v>
      </c>
      <c r="H22" s="44" t="s">
        <v>113</v>
      </c>
      <c r="I22" s="44">
        <v>20</v>
      </c>
      <c r="J22" s="44">
        <v>10</v>
      </c>
      <c r="K22" s="44">
        <v>9</v>
      </c>
      <c r="L22" s="44" t="s">
        <v>113</v>
      </c>
      <c r="M22" s="44" t="s">
        <v>113</v>
      </c>
      <c r="N22" s="44">
        <v>2</v>
      </c>
      <c r="O22" s="44">
        <v>1017</v>
      </c>
      <c r="P22" s="44">
        <v>1510</v>
      </c>
      <c r="Q22" s="44">
        <v>622</v>
      </c>
      <c r="R22" s="44">
        <v>921</v>
      </c>
      <c r="S22" s="44">
        <v>220</v>
      </c>
      <c r="T22" s="44">
        <v>339</v>
      </c>
      <c r="U22" s="44">
        <v>175</v>
      </c>
      <c r="V22" s="44">
        <v>250</v>
      </c>
      <c r="W22" s="44">
        <v>96</v>
      </c>
      <c r="X22" s="44">
        <v>157</v>
      </c>
      <c r="Y22" s="44">
        <v>20</v>
      </c>
      <c r="Z22" s="44">
        <v>14</v>
      </c>
      <c r="AA22" s="44">
        <v>59</v>
      </c>
      <c r="AB22" s="44">
        <v>79</v>
      </c>
      <c r="AC22" s="44">
        <v>284</v>
      </c>
      <c r="AD22" s="44">
        <v>486</v>
      </c>
      <c r="AE22" s="44">
        <v>2291</v>
      </c>
      <c r="AF22" s="44">
        <v>4223</v>
      </c>
      <c r="AG22" s="44">
        <v>1629</v>
      </c>
      <c r="AH22" s="44">
        <v>371</v>
      </c>
      <c r="AI22" s="44">
        <v>191</v>
      </c>
      <c r="AJ22" s="44">
        <v>148</v>
      </c>
      <c r="AK22" s="44">
        <v>193</v>
      </c>
      <c r="AL22" s="44">
        <v>179</v>
      </c>
      <c r="AM22" s="44">
        <v>148</v>
      </c>
      <c r="AN22" s="44">
        <v>43</v>
      </c>
      <c r="AO22" s="44">
        <v>37</v>
      </c>
      <c r="AP22" s="44">
        <v>35</v>
      </c>
      <c r="AQ22" s="44">
        <v>17</v>
      </c>
      <c r="AR22" s="44">
        <v>137</v>
      </c>
      <c r="AS22" s="44">
        <v>68</v>
      </c>
      <c r="AT22" s="44">
        <v>53</v>
      </c>
      <c r="AU22" s="44">
        <v>9</v>
      </c>
      <c r="AV22" s="44">
        <v>3569</v>
      </c>
      <c r="AW22" s="44">
        <v>7209</v>
      </c>
      <c r="AX22" s="44">
        <v>4106</v>
      </c>
      <c r="AY22" s="44">
        <v>8320</v>
      </c>
      <c r="AZ22" s="44">
        <v>6770</v>
      </c>
      <c r="BA22" s="44">
        <v>23</v>
      </c>
      <c r="BB22" s="44">
        <v>750</v>
      </c>
      <c r="BC22" s="44">
        <v>113</v>
      </c>
      <c r="BD22" s="44">
        <v>58</v>
      </c>
      <c r="BE22" s="44">
        <v>106</v>
      </c>
      <c r="BF22" s="44">
        <v>220</v>
      </c>
      <c r="BG22" s="44">
        <v>301</v>
      </c>
      <c r="BH22" s="44">
        <v>234</v>
      </c>
      <c r="BI22" s="44">
        <v>442</v>
      </c>
      <c r="BJ22" s="44">
        <v>5</v>
      </c>
      <c r="BK22" s="44">
        <v>9</v>
      </c>
      <c r="BL22" s="44">
        <v>32</v>
      </c>
      <c r="BM22" s="44">
        <v>108</v>
      </c>
      <c r="BN22" s="44">
        <v>114</v>
      </c>
      <c r="BO22" s="44">
        <v>319</v>
      </c>
      <c r="BP22" s="44">
        <v>40</v>
      </c>
      <c r="BQ22" s="44">
        <v>64</v>
      </c>
      <c r="BR22" s="44">
        <v>19</v>
      </c>
      <c r="BS22" s="44">
        <v>49</v>
      </c>
      <c r="BT22" s="44">
        <v>790</v>
      </c>
      <c r="BU22" s="44">
        <v>54</v>
      </c>
      <c r="BV22" s="44">
        <v>87</v>
      </c>
      <c r="BW22" s="44">
        <v>8</v>
      </c>
      <c r="BX22" s="44">
        <v>6</v>
      </c>
      <c r="BY22" s="44">
        <v>363</v>
      </c>
      <c r="BZ22" s="44">
        <v>1017</v>
      </c>
      <c r="CA22" s="44">
        <v>128</v>
      </c>
      <c r="CB22" s="44">
        <v>290</v>
      </c>
      <c r="CC22" s="44">
        <v>253</v>
      </c>
      <c r="CD22" s="44">
        <v>617</v>
      </c>
    </row>
    <row r="23" spans="1:82" ht="16.5" customHeight="1" x14ac:dyDescent="0.2">
      <c r="A23" s="43" t="s">
        <v>99</v>
      </c>
      <c r="B23" s="44">
        <v>339</v>
      </c>
      <c r="C23" s="44">
        <v>74</v>
      </c>
      <c r="D23" s="44">
        <v>28</v>
      </c>
      <c r="E23" s="44">
        <v>43</v>
      </c>
      <c r="F23" s="44">
        <v>29</v>
      </c>
      <c r="G23" s="44">
        <v>150</v>
      </c>
      <c r="H23" s="44" t="s">
        <v>113</v>
      </c>
      <c r="I23" s="44">
        <v>12</v>
      </c>
      <c r="J23" s="44" t="s">
        <v>113</v>
      </c>
      <c r="K23" s="44">
        <v>2</v>
      </c>
      <c r="L23" s="44" t="s">
        <v>113</v>
      </c>
      <c r="M23" s="44" t="s">
        <v>113</v>
      </c>
      <c r="N23" s="44">
        <v>1</v>
      </c>
      <c r="O23" s="44">
        <v>339</v>
      </c>
      <c r="P23" s="44">
        <v>706</v>
      </c>
      <c r="Q23" s="44">
        <v>182</v>
      </c>
      <c r="R23" s="44">
        <v>376</v>
      </c>
      <c r="S23" s="44">
        <v>16</v>
      </c>
      <c r="T23" s="44">
        <v>39</v>
      </c>
      <c r="U23" s="44">
        <v>141</v>
      </c>
      <c r="V23" s="44">
        <v>291</v>
      </c>
      <c r="W23" s="44">
        <v>68</v>
      </c>
      <c r="X23" s="44">
        <v>161</v>
      </c>
      <c r="Y23" s="44">
        <v>11</v>
      </c>
      <c r="Z23" s="44">
        <v>21</v>
      </c>
      <c r="AA23" s="44">
        <v>62</v>
      </c>
      <c r="AB23" s="44">
        <v>109</v>
      </c>
      <c r="AC23" s="44">
        <v>159</v>
      </c>
      <c r="AD23" s="44">
        <v>318</v>
      </c>
      <c r="AE23" s="44">
        <v>1217</v>
      </c>
      <c r="AF23" s="44">
        <v>2735</v>
      </c>
      <c r="AG23" s="44">
        <v>492</v>
      </c>
      <c r="AH23" s="44">
        <v>136</v>
      </c>
      <c r="AI23" s="44">
        <v>53</v>
      </c>
      <c r="AJ23" s="44">
        <v>39</v>
      </c>
      <c r="AK23" s="44">
        <v>72</v>
      </c>
      <c r="AL23" s="44">
        <v>37</v>
      </c>
      <c r="AM23" s="44">
        <v>30</v>
      </c>
      <c r="AN23" s="44">
        <v>10</v>
      </c>
      <c r="AO23" s="44">
        <v>4</v>
      </c>
      <c r="AP23" s="44">
        <v>13</v>
      </c>
      <c r="AQ23" s="44">
        <v>2</v>
      </c>
      <c r="AR23" s="44">
        <v>58</v>
      </c>
      <c r="AS23" s="44">
        <v>27</v>
      </c>
      <c r="AT23" s="44">
        <v>10</v>
      </c>
      <c r="AU23" s="44">
        <v>1</v>
      </c>
      <c r="AV23" s="44">
        <v>1143</v>
      </c>
      <c r="AW23" s="44">
        <v>1686</v>
      </c>
      <c r="AX23" s="44">
        <v>538</v>
      </c>
      <c r="AY23" s="44">
        <v>629</v>
      </c>
      <c r="AZ23" s="44">
        <v>333</v>
      </c>
      <c r="BA23" s="44">
        <v>1</v>
      </c>
      <c r="BB23" s="44">
        <v>102</v>
      </c>
      <c r="BC23" s="44">
        <v>32</v>
      </c>
      <c r="BD23" s="44">
        <v>13</v>
      </c>
      <c r="BE23" s="44">
        <v>26</v>
      </c>
      <c r="BF23" s="44">
        <v>86</v>
      </c>
      <c r="BG23" s="44">
        <v>7</v>
      </c>
      <c r="BH23" s="44">
        <v>36</v>
      </c>
      <c r="BI23" s="44">
        <v>60</v>
      </c>
      <c r="BJ23" s="44" t="s">
        <v>115</v>
      </c>
      <c r="BK23" s="44" t="s">
        <v>115</v>
      </c>
      <c r="BL23" s="44">
        <v>4</v>
      </c>
      <c r="BM23" s="44">
        <v>4</v>
      </c>
      <c r="BN23" s="44">
        <v>309</v>
      </c>
      <c r="BO23" s="44">
        <v>21</v>
      </c>
      <c r="BP23" s="44">
        <v>64</v>
      </c>
      <c r="BQ23" s="44">
        <v>71</v>
      </c>
      <c r="BR23" s="44">
        <v>2</v>
      </c>
      <c r="BS23" s="44">
        <v>2</v>
      </c>
      <c r="BT23" s="44">
        <v>235</v>
      </c>
      <c r="BU23" s="44">
        <v>37</v>
      </c>
      <c r="BV23" s="44">
        <v>68</v>
      </c>
      <c r="BW23" s="44" t="s">
        <v>115</v>
      </c>
      <c r="BX23" s="44">
        <v>2</v>
      </c>
      <c r="BY23" s="44">
        <v>107</v>
      </c>
      <c r="BZ23" s="44">
        <v>206</v>
      </c>
      <c r="CA23" s="44">
        <v>33</v>
      </c>
      <c r="CB23" s="44">
        <v>50</v>
      </c>
      <c r="CC23" s="44">
        <v>116</v>
      </c>
      <c r="CD23" s="44">
        <v>561</v>
      </c>
    </row>
    <row r="24" spans="1:82" ht="16.5" customHeight="1" x14ac:dyDescent="0.2">
      <c r="A24" s="43" t="s">
        <v>100</v>
      </c>
      <c r="B24" s="44">
        <v>784</v>
      </c>
      <c r="C24" s="44">
        <v>232</v>
      </c>
      <c r="D24" s="44">
        <v>105</v>
      </c>
      <c r="E24" s="44">
        <v>49</v>
      </c>
      <c r="F24" s="44">
        <v>37</v>
      </c>
      <c r="G24" s="44">
        <v>326</v>
      </c>
      <c r="H24" s="44">
        <v>4</v>
      </c>
      <c r="I24" s="44">
        <v>24</v>
      </c>
      <c r="J24" s="44">
        <v>1</v>
      </c>
      <c r="K24" s="44">
        <v>2</v>
      </c>
      <c r="L24" s="44" t="s">
        <v>113</v>
      </c>
      <c r="M24" s="44">
        <v>2</v>
      </c>
      <c r="N24" s="44">
        <v>2</v>
      </c>
      <c r="O24" s="44">
        <v>641</v>
      </c>
      <c r="P24" s="44">
        <v>1261</v>
      </c>
      <c r="Q24" s="44">
        <v>360</v>
      </c>
      <c r="R24" s="44">
        <v>721</v>
      </c>
      <c r="S24" s="44">
        <v>50</v>
      </c>
      <c r="T24" s="44">
        <v>113</v>
      </c>
      <c r="U24" s="44">
        <v>231</v>
      </c>
      <c r="V24" s="44">
        <v>427</v>
      </c>
      <c r="W24" s="44">
        <v>33</v>
      </c>
      <c r="X24" s="44">
        <v>55</v>
      </c>
      <c r="Y24" s="44">
        <v>34</v>
      </c>
      <c r="Z24" s="44">
        <v>66</v>
      </c>
      <c r="AA24" s="44">
        <v>164</v>
      </c>
      <c r="AB24" s="44">
        <v>306</v>
      </c>
      <c r="AC24" s="44">
        <v>324</v>
      </c>
      <c r="AD24" s="44">
        <v>704</v>
      </c>
      <c r="AE24" s="44">
        <v>2099</v>
      </c>
      <c r="AF24" s="44">
        <v>4506</v>
      </c>
      <c r="AG24" s="44">
        <v>1099</v>
      </c>
      <c r="AH24" s="44">
        <v>268</v>
      </c>
      <c r="AI24" s="44">
        <v>114</v>
      </c>
      <c r="AJ24" s="44">
        <v>22</v>
      </c>
      <c r="AK24" s="44">
        <v>71</v>
      </c>
      <c r="AL24" s="44">
        <v>98</v>
      </c>
      <c r="AM24" s="44">
        <v>173</v>
      </c>
      <c r="AN24" s="44">
        <v>13</v>
      </c>
      <c r="AO24" s="44">
        <v>20</v>
      </c>
      <c r="AP24" s="44">
        <v>40</v>
      </c>
      <c r="AQ24" s="44">
        <v>14</v>
      </c>
      <c r="AR24" s="44">
        <v>104</v>
      </c>
      <c r="AS24" s="44">
        <v>61</v>
      </c>
      <c r="AT24" s="44">
        <v>66</v>
      </c>
      <c r="AU24" s="44">
        <v>35</v>
      </c>
      <c r="AV24" s="44">
        <v>3109</v>
      </c>
      <c r="AW24" s="44">
        <v>9234</v>
      </c>
      <c r="AX24" s="44">
        <v>2548</v>
      </c>
      <c r="AY24" s="44">
        <v>4955</v>
      </c>
      <c r="AZ24" s="44">
        <v>6828</v>
      </c>
      <c r="BA24" s="44">
        <v>26</v>
      </c>
      <c r="BB24" s="44">
        <v>564</v>
      </c>
      <c r="BC24" s="44">
        <v>145</v>
      </c>
      <c r="BD24" s="44">
        <v>155</v>
      </c>
      <c r="BE24" s="44">
        <v>1124</v>
      </c>
      <c r="BF24" s="44">
        <v>952</v>
      </c>
      <c r="BG24" s="44">
        <v>206</v>
      </c>
      <c r="BH24" s="44">
        <v>364</v>
      </c>
      <c r="BI24" s="44">
        <v>920</v>
      </c>
      <c r="BJ24" s="44">
        <v>22</v>
      </c>
      <c r="BK24" s="44">
        <v>64</v>
      </c>
      <c r="BL24" s="44">
        <v>67</v>
      </c>
      <c r="BM24" s="44">
        <v>122</v>
      </c>
      <c r="BN24" s="44">
        <v>952</v>
      </c>
      <c r="BO24" s="44">
        <v>140</v>
      </c>
      <c r="BP24" s="44">
        <v>84</v>
      </c>
      <c r="BQ24" s="44">
        <v>89</v>
      </c>
      <c r="BR24" s="44">
        <v>30</v>
      </c>
      <c r="BS24" s="44">
        <v>29</v>
      </c>
      <c r="BT24" s="44">
        <v>181</v>
      </c>
      <c r="BU24" s="44">
        <v>120</v>
      </c>
      <c r="BV24" s="44">
        <v>236</v>
      </c>
      <c r="BW24" s="44">
        <v>6</v>
      </c>
      <c r="BX24" s="44">
        <v>12</v>
      </c>
      <c r="BY24" s="44">
        <v>1271</v>
      </c>
      <c r="BZ24" s="44">
        <v>3449</v>
      </c>
      <c r="CA24" s="44">
        <v>112</v>
      </c>
      <c r="CB24" s="44">
        <v>201</v>
      </c>
      <c r="CC24" s="44">
        <v>309</v>
      </c>
      <c r="CD24" s="44">
        <v>1644</v>
      </c>
    </row>
    <row r="25" spans="1:82" ht="16.5" customHeight="1" x14ac:dyDescent="0.2">
      <c r="A25" s="43" t="s">
        <v>101</v>
      </c>
      <c r="B25" s="44">
        <v>33</v>
      </c>
      <c r="C25" s="44">
        <v>5</v>
      </c>
      <c r="D25" s="44">
        <v>3</v>
      </c>
      <c r="E25" s="44">
        <v>3</v>
      </c>
      <c r="F25" s="44">
        <v>1</v>
      </c>
      <c r="G25" s="44">
        <v>19</v>
      </c>
      <c r="H25" s="44" t="s">
        <v>113</v>
      </c>
      <c r="I25" s="44">
        <v>2</v>
      </c>
      <c r="J25" s="44" t="s">
        <v>113</v>
      </c>
      <c r="K25" s="44" t="s">
        <v>113</v>
      </c>
      <c r="L25" s="44" t="s">
        <v>113</v>
      </c>
      <c r="M25" s="44" t="s">
        <v>113</v>
      </c>
      <c r="N25" s="44" t="s">
        <v>113</v>
      </c>
      <c r="O25" s="44">
        <v>32</v>
      </c>
      <c r="P25" s="44">
        <v>64</v>
      </c>
      <c r="Q25" s="44">
        <v>18</v>
      </c>
      <c r="R25" s="44">
        <v>37</v>
      </c>
      <c r="S25" s="44">
        <v>4</v>
      </c>
      <c r="T25" s="44">
        <v>9</v>
      </c>
      <c r="U25" s="44">
        <v>10</v>
      </c>
      <c r="V25" s="44">
        <v>18</v>
      </c>
      <c r="W25" s="44">
        <v>3</v>
      </c>
      <c r="X25" s="44">
        <v>8</v>
      </c>
      <c r="Y25" s="44">
        <v>3</v>
      </c>
      <c r="Z25" s="44">
        <v>4</v>
      </c>
      <c r="AA25" s="44">
        <v>4</v>
      </c>
      <c r="AB25" s="44">
        <v>6</v>
      </c>
      <c r="AC25" s="44">
        <v>30</v>
      </c>
      <c r="AD25" s="44">
        <v>57</v>
      </c>
      <c r="AE25" s="44">
        <v>205</v>
      </c>
      <c r="AF25" s="44">
        <v>349</v>
      </c>
      <c r="AG25" s="44">
        <v>44</v>
      </c>
      <c r="AH25" s="44">
        <v>8</v>
      </c>
      <c r="AI25" s="44">
        <v>2</v>
      </c>
      <c r="AJ25" s="44">
        <v>8</v>
      </c>
      <c r="AK25" s="44">
        <v>4</v>
      </c>
      <c r="AL25" s="44">
        <v>3</v>
      </c>
      <c r="AM25" s="44">
        <v>6</v>
      </c>
      <c r="AN25" s="44">
        <v>1</v>
      </c>
      <c r="AO25" s="44">
        <v>2</v>
      </c>
      <c r="AP25" s="44" t="s">
        <v>113</v>
      </c>
      <c r="AQ25" s="44" t="s">
        <v>113</v>
      </c>
      <c r="AR25" s="44">
        <v>6</v>
      </c>
      <c r="AS25" s="44">
        <v>2</v>
      </c>
      <c r="AT25" s="44">
        <v>2</v>
      </c>
      <c r="AU25" s="44" t="s">
        <v>113</v>
      </c>
      <c r="AV25" s="44">
        <v>743</v>
      </c>
      <c r="AW25" s="44">
        <v>1023</v>
      </c>
      <c r="AX25" s="44">
        <v>522</v>
      </c>
      <c r="AY25" s="44">
        <v>599</v>
      </c>
      <c r="AZ25" s="44">
        <v>482</v>
      </c>
      <c r="BA25" s="44">
        <v>6</v>
      </c>
      <c r="BB25" s="44">
        <v>57</v>
      </c>
      <c r="BC25" s="44">
        <v>2</v>
      </c>
      <c r="BD25" s="44">
        <v>14</v>
      </c>
      <c r="BE25" s="44">
        <v>19</v>
      </c>
      <c r="BF25" s="44">
        <v>10</v>
      </c>
      <c r="BG25" s="44">
        <v>17</v>
      </c>
      <c r="BH25" s="44">
        <v>14</v>
      </c>
      <c r="BI25" s="44">
        <v>14</v>
      </c>
      <c r="BJ25" s="44">
        <v>1</v>
      </c>
      <c r="BK25" s="44">
        <v>1</v>
      </c>
      <c r="BL25" s="44">
        <v>15</v>
      </c>
      <c r="BM25" s="44">
        <v>15</v>
      </c>
      <c r="BN25" s="44">
        <v>25</v>
      </c>
      <c r="BO25" s="44">
        <v>6</v>
      </c>
      <c r="BP25" s="44">
        <v>36</v>
      </c>
      <c r="BQ25" s="44">
        <v>36</v>
      </c>
      <c r="BR25" s="44">
        <v>111</v>
      </c>
      <c r="BS25" s="44">
        <v>111</v>
      </c>
      <c r="BT25" s="44">
        <v>102</v>
      </c>
      <c r="BU25" s="44">
        <v>8</v>
      </c>
      <c r="BV25" s="44">
        <v>16</v>
      </c>
      <c r="BW25" s="44" t="s">
        <v>115</v>
      </c>
      <c r="BX25" s="44">
        <v>2</v>
      </c>
      <c r="BY25" s="44" t="s">
        <v>115</v>
      </c>
      <c r="BZ25" s="44" t="s">
        <v>115</v>
      </c>
      <c r="CA25" s="44">
        <v>20</v>
      </c>
      <c r="CB25" s="44">
        <v>21</v>
      </c>
      <c r="CC25" s="44">
        <v>237</v>
      </c>
      <c r="CD25" s="44">
        <v>302</v>
      </c>
    </row>
    <row r="26" spans="1:82" ht="16.5" customHeight="1" x14ac:dyDescent="0.2">
      <c r="A26" s="43" t="s">
        <v>102</v>
      </c>
      <c r="B26" s="44">
        <v>269</v>
      </c>
      <c r="C26" s="44">
        <v>36</v>
      </c>
      <c r="D26" s="44">
        <v>12</v>
      </c>
      <c r="E26" s="44">
        <v>33</v>
      </c>
      <c r="F26" s="44">
        <v>18</v>
      </c>
      <c r="G26" s="44">
        <v>144</v>
      </c>
      <c r="H26" s="44">
        <v>2</v>
      </c>
      <c r="I26" s="44">
        <v>20</v>
      </c>
      <c r="J26" s="44">
        <v>3</v>
      </c>
      <c r="K26" s="44">
        <v>1</v>
      </c>
      <c r="L26" s="44" t="s">
        <v>113</v>
      </c>
      <c r="M26" s="44" t="s">
        <v>113</v>
      </c>
      <c r="N26" s="44" t="s">
        <v>113</v>
      </c>
      <c r="O26" s="44">
        <v>269</v>
      </c>
      <c r="P26" s="44">
        <v>456</v>
      </c>
      <c r="Q26" s="44">
        <v>182</v>
      </c>
      <c r="R26" s="44">
        <v>291</v>
      </c>
      <c r="S26" s="44">
        <v>7</v>
      </c>
      <c r="T26" s="44">
        <v>21</v>
      </c>
      <c r="U26" s="44">
        <v>80</v>
      </c>
      <c r="V26" s="44">
        <v>144</v>
      </c>
      <c r="W26" s="44">
        <v>1</v>
      </c>
      <c r="X26" s="44">
        <v>1</v>
      </c>
      <c r="Y26" s="44">
        <v>9</v>
      </c>
      <c r="Z26" s="44">
        <v>18</v>
      </c>
      <c r="AA26" s="44">
        <v>70</v>
      </c>
      <c r="AB26" s="44">
        <v>125</v>
      </c>
      <c r="AC26" s="44">
        <v>148</v>
      </c>
      <c r="AD26" s="44">
        <v>231</v>
      </c>
      <c r="AE26" s="44">
        <v>1750</v>
      </c>
      <c r="AF26" s="44">
        <v>3099</v>
      </c>
      <c r="AG26" s="44">
        <v>454</v>
      </c>
      <c r="AH26" s="44">
        <v>94</v>
      </c>
      <c r="AI26" s="44">
        <v>29</v>
      </c>
      <c r="AJ26" s="44">
        <v>46</v>
      </c>
      <c r="AK26" s="44">
        <v>20</v>
      </c>
      <c r="AL26" s="44">
        <v>43</v>
      </c>
      <c r="AM26" s="44">
        <v>71</v>
      </c>
      <c r="AN26" s="44">
        <v>17</v>
      </c>
      <c r="AO26" s="44">
        <v>10</v>
      </c>
      <c r="AP26" s="44">
        <v>11</v>
      </c>
      <c r="AQ26" s="44">
        <v>14</v>
      </c>
      <c r="AR26" s="44">
        <v>47</v>
      </c>
      <c r="AS26" s="44">
        <v>24</v>
      </c>
      <c r="AT26" s="44">
        <v>28</v>
      </c>
      <c r="AU26" s="44" t="s">
        <v>113</v>
      </c>
      <c r="AV26" s="44">
        <v>1411</v>
      </c>
      <c r="AW26" s="44">
        <v>3777</v>
      </c>
      <c r="AX26" s="44">
        <v>3460</v>
      </c>
      <c r="AY26" s="44">
        <v>9460</v>
      </c>
      <c r="AZ26" s="44">
        <v>8888</v>
      </c>
      <c r="BA26" s="44">
        <v>1766</v>
      </c>
      <c r="BB26" s="44">
        <v>216</v>
      </c>
      <c r="BC26" s="44">
        <v>103</v>
      </c>
      <c r="BD26" s="44">
        <v>35</v>
      </c>
      <c r="BE26" s="44">
        <v>15</v>
      </c>
      <c r="BF26" s="44">
        <v>16</v>
      </c>
      <c r="BG26" s="44">
        <v>133</v>
      </c>
      <c r="BH26" s="44">
        <v>158</v>
      </c>
      <c r="BI26" s="44">
        <v>301</v>
      </c>
      <c r="BJ26" s="44">
        <v>14</v>
      </c>
      <c r="BK26" s="44">
        <v>28</v>
      </c>
      <c r="BL26" s="44">
        <v>65</v>
      </c>
      <c r="BM26" s="44">
        <v>142</v>
      </c>
      <c r="BN26" s="44">
        <v>54</v>
      </c>
      <c r="BO26" s="44">
        <v>48</v>
      </c>
      <c r="BP26" s="44">
        <v>393</v>
      </c>
      <c r="BQ26" s="44">
        <v>386</v>
      </c>
      <c r="BR26" s="44">
        <v>410</v>
      </c>
      <c r="BS26" s="44">
        <v>474</v>
      </c>
      <c r="BT26" s="44">
        <v>79</v>
      </c>
      <c r="BU26" s="44">
        <v>9</v>
      </c>
      <c r="BV26" s="44">
        <v>16</v>
      </c>
      <c r="BW26" s="44">
        <v>3</v>
      </c>
      <c r="BX26" s="44">
        <v>14</v>
      </c>
      <c r="BY26" s="44">
        <v>269</v>
      </c>
      <c r="BZ26" s="44">
        <v>573</v>
      </c>
      <c r="CA26" s="44">
        <v>45</v>
      </c>
      <c r="CB26" s="44">
        <v>63</v>
      </c>
      <c r="CC26" s="44">
        <v>25</v>
      </c>
      <c r="CD26" s="44">
        <v>51</v>
      </c>
    </row>
    <row r="27" spans="1:82" ht="16.5" customHeight="1" x14ac:dyDescent="0.2">
      <c r="A27" s="43" t="s">
        <v>103</v>
      </c>
      <c r="B27" s="44">
        <v>96</v>
      </c>
      <c r="C27" s="44">
        <v>19</v>
      </c>
      <c r="D27" s="44">
        <v>22</v>
      </c>
      <c r="E27" s="44">
        <v>7</v>
      </c>
      <c r="F27" s="44">
        <v>2</v>
      </c>
      <c r="G27" s="44">
        <v>45</v>
      </c>
      <c r="H27" s="44" t="s">
        <v>113</v>
      </c>
      <c r="I27" s="44" t="s">
        <v>113</v>
      </c>
      <c r="J27" s="44" t="s">
        <v>113</v>
      </c>
      <c r="K27" s="44">
        <v>1</v>
      </c>
      <c r="L27" s="44" t="s">
        <v>113</v>
      </c>
      <c r="M27" s="44" t="s">
        <v>113</v>
      </c>
      <c r="N27" s="44" t="s">
        <v>113</v>
      </c>
      <c r="O27" s="44">
        <v>97</v>
      </c>
      <c r="P27" s="44">
        <v>168</v>
      </c>
      <c r="Q27" s="44">
        <v>72</v>
      </c>
      <c r="R27" s="44">
        <v>126</v>
      </c>
      <c r="S27" s="44">
        <v>4</v>
      </c>
      <c r="T27" s="44">
        <v>6</v>
      </c>
      <c r="U27" s="44">
        <v>21</v>
      </c>
      <c r="V27" s="44">
        <v>36</v>
      </c>
      <c r="W27" s="44">
        <v>3</v>
      </c>
      <c r="X27" s="44">
        <v>4</v>
      </c>
      <c r="Y27" s="44">
        <v>2</v>
      </c>
      <c r="Z27" s="44">
        <v>4</v>
      </c>
      <c r="AA27" s="44">
        <v>16</v>
      </c>
      <c r="AB27" s="44">
        <v>28</v>
      </c>
      <c r="AC27" s="44">
        <v>71</v>
      </c>
      <c r="AD27" s="44">
        <v>134</v>
      </c>
      <c r="AE27" s="44">
        <v>370</v>
      </c>
      <c r="AF27" s="44">
        <v>657</v>
      </c>
      <c r="AG27" s="44">
        <v>189</v>
      </c>
      <c r="AH27" s="44">
        <v>38</v>
      </c>
      <c r="AI27" s="44">
        <v>12</v>
      </c>
      <c r="AJ27" s="44">
        <v>10</v>
      </c>
      <c r="AK27" s="44">
        <v>14</v>
      </c>
      <c r="AL27" s="44">
        <v>13</v>
      </c>
      <c r="AM27" s="44">
        <v>34</v>
      </c>
      <c r="AN27" s="44">
        <v>8</v>
      </c>
      <c r="AO27" s="44">
        <v>3</v>
      </c>
      <c r="AP27" s="44">
        <v>8</v>
      </c>
      <c r="AQ27" s="44">
        <v>1</v>
      </c>
      <c r="AR27" s="44">
        <v>30</v>
      </c>
      <c r="AS27" s="44">
        <v>9</v>
      </c>
      <c r="AT27" s="44">
        <v>9</v>
      </c>
      <c r="AU27" s="44" t="s">
        <v>113</v>
      </c>
      <c r="AV27" s="44">
        <v>977</v>
      </c>
      <c r="AW27" s="44">
        <v>2057</v>
      </c>
      <c r="AX27" s="44">
        <v>2877</v>
      </c>
      <c r="AY27" s="44">
        <v>3277</v>
      </c>
      <c r="AZ27" s="44">
        <v>1792</v>
      </c>
      <c r="BA27" s="44">
        <v>7</v>
      </c>
      <c r="BB27" s="44">
        <v>231</v>
      </c>
      <c r="BC27" s="44">
        <v>134</v>
      </c>
      <c r="BD27" s="44">
        <v>1</v>
      </c>
      <c r="BE27" s="44">
        <v>2</v>
      </c>
      <c r="BF27" s="44">
        <v>3</v>
      </c>
      <c r="BG27" s="44">
        <v>55</v>
      </c>
      <c r="BH27" s="44">
        <v>154</v>
      </c>
      <c r="BI27" s="44">
        <v>304</v>
      </c>
      <c r="BJ27" s="44">
        <v>46</v>
      </c>
      <c r="BK27" s="44">
        <v>88</v>
      </c>
      <c r="BL27" s="44">
        <v>10</v>
      </c>
      <c r="BM27" s="44">
        <v>13</v>
      </c>
      <c r="BN27" s="44">
        <v>42</v>
      </c>
      <c r="BO27" s="44">
        <v>132</v>
      </c>
      <c r="BP27" s="44">
        <v>14</v>
      </c>
      <c r="BQ27" s="44">
        <v>14</v>
      </c>
      <c r="BR27" s="44">
        <v>30</v>
      </c>
      <c r="BS27" s="44">
        <v>31</v>
      </c>
      <c r="BT27" s="44">
        <v>60</v>
      </c>
      <c r="BU27" s="44">
        <v>40</v>
      </c>
      <c r="BV27" s="44">
        <v>72</v>
      </c>
      <c r="BW27" s="44" t="s">
        <v>115</v>
      </c>
      <c r="BX27" s="44" t="s">
        <v>115</v>
      </c>
      <c r="BY27" s="44">
        <v>317</v>
      </c>
      <c r="BZ27" s="44">
        <v>519</v>
      </c>
      <c r="CA27" s="44">
        <v>88</v>
      </c>
      <c r="CB27" s="44">
        <v>196</v>
      </c>
      <c r="CC27" s="44">
        <v>18</v>
      </c>
      <c r="CD27" s="44">
        <v>25</v>
      </c>
    </row>
    <row r="28" spans="1:82" ht="16.5" customHeight="1" x14ac:dyDescent="0.2">
      <c r="A28" s="43" t="s">
        <v>104</v>
      </c>
      <c r="B28" s="44">
        <v>280</v>
      </c>
      <c r="C28" s="44">
        <v>47</v>
      </c>
      <c r="D28" s="44">
        <v>21</v>
      </c>
      <c r="E28" s="44">
        <v>83</v>
      </c>
      <c r="F28" s="44">
        <v>16</v>
      </c>
      <c r="G28" s="44">
        <v>102</v>
      </c>
      <c r="H28" s="44">
        <v>1</v>
      </c>
      <c r="I28" s="44">
        <v>3</v>
      </c>
      <c r="J28" s="44">
        <v>2</v>
      </c>
      <c r="K28" s="44">
        <v>3</v>
      </c>
      <c r="L28" s="44" t="s">
        <v>113</v>
      </c>
      <c r="M28" s="44" t="s">
        <v>113</v>
      </c>
      <c r="N28" s="44">
        <v>2</v>
      </c>
      <c r="O28" s="44">
        <v>281</v>
      </c>
      <c r="P28" s="44">
        <v>505</v>
      </c>
      <c r="Q28" s="44">
        <v>127</v>
      </c>
      <c r="R28" s="44">
        <v>233</v>
      </c>
      <c r="S28" s="44">
        <v>22</v>
      </c>
      <c r="T28" s="44">
        <v>48</v>
      </c>
      <c r="U28" s="44">
        <v>132</v>
      </c>
      <c r="V28" s="44">
        <v>224</v>
      </c>
      <c r="W28" s="44">
        <v>42</v>
      </c>
      <c r="X28" s="44">
        <v>65</v>
      </c>
      <c r="Y28" s="44">
        <v>9</v>
      </c>
      <c r="Z28" s="44">
        <v>12</v>
      </c>
      <c r="AA28" s="44">
        <v>81</v>
      </c>
      <c r="AB28" s="44">
        <v>147</v>
      </c>
      <c r="AC28" s="44">
        <v>142</v>
      </c>
      <c r="AD28" s="44">
        <v>245</v>
      </c>
      <c r="AE28" s="44">
        <v>900</v>
      </c>
      <c r="AF28" s="44">
        <v>1718</v>
      </c>
      <c r="AG28" s="44">
        <v>403</v>
      </c>
      <c r="AH28" s="44">
        <v>96</v>
      </c>
      <c r="AI28" s="44">
        <v>44</v>
      </c>
      <c r="AJ28" s="44">
        <v>40</v>
      </c>
      <c r="AK28" s="44">
        <v>31</v>
      </c>
      <c r="AL28" s="44">
        <v>35</v>
      </c>
      <c r="AM28" s="44">
        <v>46</v>
      </c>
      <c r="AN28" s="44">
        <v>25</v>
      </c>
      <c r="AO28" s="44">
        <v>11</v>
      </c>
      <c r="AP28" s="44">
        <v>8</v>
      </c>
      <c r="AQ28" s="44">
        <v>5</v>
      </c>
      <c r="AR28" s="44">
        <v>20</v>
      </c>
      <c r="AS28" s="44">
        <v>19</v>
      </c>
      <c r="AT28" s="44">
        <v>18</v>
      </c>
      <c r="AU28" s="44">
        <v>5</v>
      </c>
      <c r="AV28" s="44">
        <v>1392</v>
      </c>
      <c r="AW28" s="44">
        <v>2212</v>
      </c>
      <c r="AX28" s="44">
        <v>2185</v>
      </c>
      <c r="AY28" s="44">
        <v>2512</v>
      </c>
      <c r="AZ28" s="44">
        <v>2486</v>
      </c>
      <c r="BA28" s="44">
        <v>8</v>
      </c>
      <c r="BB28" s="44">
        <v>159</v>
      </c>
      <c r="BC28" s="44">
        <v>50</v>
      </c>
      <c r="BD28" s="44">
        <v>4</v>
      </c>
      <c r="BE28" s="44">
        <v>7</v>
      </c>
      <c r="BF28" s="44">
        <v>4</v>
      </c>
      <c r="BG28" s="44">
        <v>146</v>
      </c>
      <c r="BH28" s="44">
        <v>135</v>
      </c>
      <c r="BI28" s="44">
        <v>262</v>
      </c>
      <c r="BJ28" s="44">
        <v>114</v>
      </c>
      <c r="BK28" s="44">
        <v>38</v>
      </c>
      <c r="BL28" s="44">
        <v>41</v>
      </c>
      <c r="BM28" s="44">
        <v>47</v>
      </c>
      <c r="BN28" s="44">
        <v>83</v>
      </c>
      <c r="BO28" s="44">
        <v>50</v>
      </c>
      <c r="BP28" s="44">
        <v>20</v>
      </c>
      <c r="BQ28" s="44">
        <v>28</v>
      </c>
      <c r="BR28" s="44">
        <v>8</v>
      </c>
      <c r="BS28" s="44">
        <v>12</v>
      </c>
      <c r="BT28" s="44">
        <v>101</v>
      </c>
      <c r="BU28" s="44">
        <v>33</v>
      </c>
      <c r="BV28" s="44">
        <v>44</v>
      </c>
      <c r="BW28" s="44" t="s">
        <v>115</v>
      </c>
      <c r="BX28" s="44">
        <v>7</v>
      </c>
      <c r="BY28" s="44">
        <v>398</v>
      </c>
      <c r="BZ28" s="44">
        <v>766</v>
      </c>
      <c r="CA28" s="44">
        <v>77</v>
      </c>
      <c r="CB28" s="44">
        <v>85</v>
      </c>
      <c r="CC28" s="44">
        <v>525</v>
      </c>
      <c r="CD28" s="44">
        <v>507</v>
      </c>
    </row>
    <row r="29" spans="1:82" ht="16.5" customHeight="1" x14ac:dyDescent="0.2">
      <c r="A29" s="43" t="s">
        <v>105</v>
      </c>
      <c r="B29" s="44">
        <v>46</v>
      </c>
      <c r="C29" s="44">
        <v>17</v>
      </c>
      <c r="D29" s="44">
        <v>2</v>
      </c>
      <c r="E29" s="44">
        <v>9</v>
      </c>
      <c r="F29" s="44">
        <v>3</v>
      </c>
      <c r="G29" s="44">
        <v>13</v>
      </c>
      <c r="H29" s="44" t="s">
        <v>113</v>
      </c>
      <c r="I29" s="44">
        <v>1</v>
      </c>
      <c r="J29" s="44" t="s">
        <v>113</v>
      </c>
      <c r="K29" s="44" t="s">
        <v>113</v>
      </c>
      <c r="L29" s="44" t="s">
        <v>113</v>
      </c>
      <c r="M29" s="44" t="s">
        <v>113</v>
      </c>
      <c r="N29" s="44">
        <v>1</v>
      </c>
      <c r="O29" s="44">
        <v>46</v>
      </c>
      <c r="P29" s="44">
        <v>84</v>
      </c>
      <c r="Q29" s="44">
        <v>29</v>
      </c>
      <c r="R29" s="44">
        <v>48</v>
      </c>
      <c r="S29" s="44">
        <v>1</v>
      </c>
      <c r="T29" s="44">
        <v>3</v>
      </c>
      <c r="U29" s="44">
        <v>16</v>
      </c>
      <c r="V29" s="44">
        <v>33</v>
      </c>
      <c r="W29" s="44">
        <v>2</v>
      </c>
      <c r="X29" s="44">
        <v>3</v>
      </c>
      <c r="Y29" s="44">
        <v>4</v>
      </c>
      <c r="Z29" s="44">
        <v>6</v>
      </c>
      <c r="AA29" s="44">
        <v>10</v>
      </c>
      <c r="AB29" s="44">
        <v>24</v>
      </c>
      <c r="AC29" s="44">
        <v>23</v>
      </c>
      <c r="AD29" s="44">
        <v>38</v>
      </c>
      <c r="AE29" s="44">
        <v>93</v>
      </c>
      <c r="AF29" s="44">
        <v>146</v>
      </c>
      <c r="AG29" s="44">
        <v>142</v>
      </c>
      <c r="AH29" s="44">
        <v>12</v>
      </c>
      <c r="AI29" s="44">
        <v>8</v>
      </c>
      <c r="AJ29" s="44">
        <v>4</v>
      </c>
      <c r="AK29" s="44">
        <v>14</v>
      </c>
      <c r="AL29" s="44">
        <v>15</v>
      </c>
      <c r="AM29" s="44">
        <v>12</v>
      </c>
      <c r="AN29" s="44">
        <v>4</v>
      </c>
      <c r="AO29" s="44">
        <v>7</v>
      </c>
      <c r="AP29" s="44">
        <v>4</v>
      </c>
      <c r="AQ29" s="44">
        <v>1</v>
      </c>
      <c r="AR29" s="44">
        <v>28</v>
      </c>
      <c r="AS29" s="44">
        <v>23</v>
      </c>
      <c r="AT29" s="44">
        <v>10</v>
      </c>
      <c r="AU29" s="44" t="s">
        <v>113</v>
      </c>
      <c r="AV29" s="44">
        <v>191</v>
      </c>
      <c r="AW29" s="44">
        <v>414</v>
      </c>
      <c r="AX29" s="44">
        <v>139</v>
      </c>
      <c r="AY29" s="44">
        <v>354</v>
      </c>
      <c r="AZ29" s="44">
        <v>290</v>
      </c>
      <c r="BA29" s="44">
        <v>15</v>
      </c>
      <c r="BB29" s="44">
        <v>15</v>
      </c>
      <c r="BC29" s="44">
        <v>10</v>
      </c>
      <c r="BD29" s="44">
        <v>3</v>
      </c>
      <c r="BE29" s="44">
        <v>6</v>
      </c>
      <c r="BF29" s="44">
        <v>2</v>
      </c>
      <c r="BG29" s="44">
        <v>1</v>
      </c>
      <c r="BH29" s="44">
        <v>33</v>
      </c>
      <c r="BI29" s="44">
        <v>60</v>
      </c>
      <c r="BJ29" s="44" t="s">
        <v>115</v>
      </c>
      <c r="BK29" s="44" t="s">
        <v>115</v>
      </c>
      <c r="BL29" s="44">
        <v>12</v>
      </c>
      <c r="BM29" s="44">
        <v>17</v>
      </c>
      <c r="BN29" s="44">
        <v>303</v>
      </c>
      <c r="BO29" s="44">
        <v>16</v>
      </c>
      <c r="BP29" s="44" t="s">
        <v>115</v>
      </c>
      <c r="BQ29" s="44" t="s">
        <v>115</v>
      </c>
      <c r="BR29" s="44" t="s">
        <v>115</v>
      </c>
      <c r="BS29" s="44" t="s">
        <v>115</v>
      </c>
      <c r="BT29" s="44">
        <v>12</v>
      </c>
      <c r="BU29" s="44">
        <v>50</v>
      </c>
      <c r="BV29" s="44">
        <v>105</v>
      </c>
      <c r="BW29" s="44" t="s">
        <v>115</v>
      </c>
      <c r="BX29" s="44" t="s">
        <v>115</v>
      </c>
      <c r="BY29" s="44">
        <v>18</v>
      </c>
      <c r="BZ29" s="44">
        <v>47</v>
      </c>
      <c r="CA29" s="44">
        <v>26</v>
      </c>
      <c r="CB29" s="44">
        <v>38</v>
      </c>
      <c r="CC29" s="44">
        <v>59</v>
      </c>
      <c r="CD29" s="44">
        <v>263</v>
      </c>
    </row>
    <row r="30" spans="1:82" ht="16.5" customHeight="1" x14ac:dyDescent="0.2">
      <c r="A30" s="45" t="s">
        <v>106</v>
      </c>
      <c r="B30" s="46">
        <v>6</v>
      </c>
      <c r="C30" s="46">
        <v>4</v>
      </c>
      <c r="D30" s="46" t="s">
        <v>113</v>
      </c>
      <c r="E30" s="46" t="s">
        <v>113</v>
      </c>
      <c r="F30" s="46" t="s">
        <v>113</v>
      </c>
      <c r="G30" s="46">
        <v>2</v>
      </c>
      <c r="H30" s="46" t="s">
        <v>113</v>
      </c>
      <c r="I30" s="46" t="s">
        <v>113</v>
      </c>
      <c r="J30" s="46" t="s">
        <v>113</v>
      </c>
      <c r="K30" s="46" t="s">
        <v>113</v>
      </c>
      <c r="L30" s="46" t="s">
        <v>113</v>
      </c>
      <c r="M30" s="46" t="s">
        <v>113</v>
      </c>
      <c r="N30" s="46" t="s">
        <v>113</v>
      </c>
      <c r="O30" s="46">
        <v>6</v>
      </c>
      <c r="P30" s="46">
        <v>9</v>
      </c>
      <c r="Q30" s="46">
        <v>5</v>
      </c>
      <c r="R30" s="46">
        <v>8</v>
      </c>
      <c r="S30" s="46" t="s">
        <v>113</v>
      </c>
      <c r="T30" s="46" t="s">
        <v>113</v>
      </c>
      <c r="U30" s="46">
        <v>1</v>
      </c>
      <c r="V30" s="46">
        <v>1</v>
      </c>
      <c r="W30" s="46" t="s">
        <v>113</v>
      </c>
      <c r="X30" s="46" t="s">
        <v>113</v>
      </c>
      <c r="Y30" s="46" t="s">
        <v>113</v>
      </c>
      <c r="Z30" s="46" t="s">
        <v>113</v>
      </c>
      <c r="AA30" s="46">
        <v>1</v>
      </c>
      <c r="AB30" s="46">
        <v>1</v>
      </c>
      <c r="AC30" s="46" t="s">
        <v>113</v>
      </c>
      <c r="AD30" s="46" t="s">
        <v>113</v>
      </c>
      <c r="AE30" s="46">
        <v>37</v>
      </c>
      <c r="AF30" s="46">
        <v>67</v>
      </c>
      <c r="AG30" s="46">
        <v>11</v>
      </c>
      <c r="AH30" s="46">
        <v>3</v>
      </c>
      <c r="AI30" s="46" t="s">
        <v>113</v>
      </c>
      <c r="AJ30" s="46" t="s">
        <v>113</v>
      </c>
      <c r="AK30" s="46">
        <v>2</v>
      </c>
      <c r="AL30" s="46">
        <v>2</v>
      </c>
      <c r="AM30" s="46">
        <v>3</v>
      </c>
      <c r="AN30" s="46" t="s">
        <v>113</v>
      </c>
      <c r="AO30" s="46" t="s">
        <v>113</v>
      </c>
      <c r="AP30" s="46">
        <v>1</v>
      </c>
      <c r="AQ30" s="46" t="s">
        <v>113</v>
      </c>
      <c r="AR30" s="46" t="s">
        <v>113</v>
      </c>
      <c r="AS30" s="46" t="s">
        <v>113</v>
      </c>
      <c r="AT30" s="46" t="s">
        <v>113</v>
      </c>
      <c r="AU30" s="46" t="s">
        <v>113</v>
      </c>
      <c r="AV30" s="46">
        <v>11</v>
      </c>
      <c r="AW30" s="46">
        <v>31</v>
      </c>
      <c r="AX30" s="46">
        <v>19</v>
      </c>
      <c r="AY30" s="46">
        <v>23</v>
      </c>
      <c r="AZ30" s="46">
        <v>14</v>
      </c>
      <c r="BA30" s="46" t="s">
        <v>115</v>
      </c>
      <c r="BB30" s="46" t="s">
        <v>115</v>
      </c>
      <c r="BC30" s="46" t="s">
        <v>115</v>
      </c>
      <c r="BD30" s="46" t="s">
        <v>115</v>
      </c>
      <c r="BE30" s="46" t="s">
        <v>115</v>
      </c>
      <c r="BF30" s="46" t="s">
        <v>115</v>
      </c>
      <c r="BG30" s="46" t="s">
        <v>115</v>
      </c>
      <c r="BH30" s="46">
        <v>26</v>
      </c>
      <c r="BI30" s="46">
        <v>112</v>
      </c>
      <c r="BJ30" s="46" t="s">
        <v>115</v>
      </c>
      <c r="BK30" s="46" t="s">
        <v>115</v>
      </c>
      <c r="BL30" s="46">
        <v>1</v>
      </c>
      <c r="BM30" s="46">
        <v>3</v>
      </c>
      <c r="BN30" s="46" t="s">
        <v>115</v>
      </c>
      <c r="BO30" s="46" t="s">
        <v>115</v>
      </c>
      <c r="BP30" s="46" t="s">
        <v>115</v>
      </c>
      <c r="BQ30" s="46" t="s">
        <v>115</v>
      </c>
      <c r="BR30" s="46" t="s">
        <v>115</v>
      </c>
      <c r="BS30" s="46" t="s">
        <v>115</v>
      </c>
      <c r="BT30" s="46" t="s">
        <v>115</v>
      </c>
      <c r="BU30" s="46">
        <v>2</v>
      </c>
      <c r="BV30" s="46">
        <v>3</v>
      </c>
      <c r="BW30" s="46" t="s">
        <v>115</v>
      </c>
      <c r="BX30" s="46" t="s">
        <v>115</v>
      </c>
      <c r="BY30" s="46">
        <v>4</v>
      </c>
      <c r="BZ30" s="46">
        <v>15</v>
      </c>
      <c r="CA30" s="46">
        <v>1</v>
      </c>
      <c r="CB30" s="46">
        <v>1</v>
      </c>
      <c r="CC30" s="46">
        <v>1</v>
      </c>
      <c r="CD30" s="46">
        <v>1</v>
      </c>
    </row>
    <row r="31" spans="1:82" s="50" customFormat="1" ht="12" customHeight="1" x14ac:dyDescent="0.2">
      <c r="A31" s="47" t="s">
        <v>79</v>
      </c>
      <c r="B31" s="48"/>
      <c r="C31" s="49"/>
      <c r="D31" s="48"/>
      <c r="E31" s="49"/>
      <c r="F31" s="48"/>
      <c r="G31" s="4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</row>
    <row r="32" spans="1:82" ht="12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</row>
    <row r="33" spans="1:82" ht="12" customHeight="1" x14ac:dyDescent="0.25">
      <c r="A33" s="3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</row>
    <row r="34" spans="1:82" x14ac:dyDescent="0.2">
      <c r="A34" s="53" t="s">
        <v>116</v>
      </c>
    </row>
  </sheetData>
  <mergeCells count="69">
    <mergeCell ref="N6:N7"/>
    <mergeCell ref="H6:H7"/>
    <mergeCell ref="U6:V6"/>
    <mergeCell ref="W6:X6"/>
    <mergeCell ref="Y6:Z6"/>
    <mergeCell ref="AA6:AB6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BU5:BV6"/>
    <mergeCell ref="BW5:BW6"/>
    <mergeCell ref="BX5:BX6"/>
    <mergeCell ref="BY5:BZ6"/>
    <mergeCell ref="CA5:CB6"/>
    <mergeCell ref="CC5:CD6"/>
    <mergeCell ref="BL5:BM6"/>
    <mergeCell ref="BN5:BN6"/>
    <mergeCell ref="BO5:BO6"/>
    <mergeCell ref="BP5:BQ6"/>
    <mergeCell ref="BR5:BS6"/>
    <mergeCell ref="BT5:BT6"/>
    <mergeCell ref="BB5:BB6"/>
    <mergeCell ref="BC5:BC6"/>
    <mergeCell ref="BD5:BF6"/>
    <mergeCell ref="BG5:BG6"/>
    <mergeCell ref="BH5:BI6"/>
    <mergeCell ref="BJ5:BK6"/>
    <mergeCell ref="AT5:AT7"/>
    <mergeCell ref="AU5:AU7"/>
    <mergeCell ref="AV5:AW6"/>
    <mergeCell ref="AX5:AY6"/>
    <mergeCell ref="AZ5:AZ6"/>
    <mergeCell ref="BA5:BA6"/>
    <mergeCell ref="AN5:AN7"/>
    <mergeCell ref="AO5:AO7"/>
    <mergeCell ref="AP5:AP7"/>
    <mergeCell ref="AQ5:AQ7"/>
    <mergeCell ref="AR5:AR7"/>
    <mergeCell ref="AS5:AS7"/>
    <mergeCell ref="AH5:AH7"/>
    <mergeCell ref="AI5:AI7"/>
    <mergeCell ref="AJ5:AJ7"/>
    <mergeCell ref="AK5:AK7"/>
    <mergeCell ref="AL5:AL7"/>
    <mergeCell ref="AM5:AM7"/>
    <mergeCell ref="Q5:R6"/>
    <mergeCell ref="S5:T6"/>
    <mergeCell ref="U5:AB5"/>
    <mergeCell ref="AC5:AD6"/>
    <mergeCell ref="AE5:AF6"/>
    <mergeCell ref="AG5:AG7"/>
    <mergeCell ref="AV31:CD31"/>
    <mergeCell ref="AV32:CD32"/>
    <mergeCell ref="AV33:CD33"/>
    <mergeCell ref="A4:A7"/>
    <mergeCell ref="B4:N5"/>
    <mergeCell ref="O4:AF4"/>
    <mergeCell ref="AG4:AU4"/>
    <mergeCell ref="AV4:BK4"/>
    <mergeCell ref="BL4:CD4"/>
    <mergeCell ref="O5:P6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3"/>
  <sheetViews>
    <sheetView tabSelected="1" zoomScaleNormal="100" workbookViewId="0">
      <pane xSplit="1" ySplit="8" topLeftCell="CL9" activePane="bottomRight" state="frozen"/>
      <selection activeCell="A9" sqref="A9:A31"/>
      <selection pane="topRight" activeCell="A9" sqref="A9:A31"/>
      <selection pane="bottomLeft" activeCell="A9" sqref="A9:A31"/>
      <selection pane="bottomRight" activeCell="CI1" sqref="BX1:CI65536"/>
    </sheetView>
  </sheetViews>
  <sheetFormatPr defaultRowHeight="12" x14ac:dyDescent="0.2"/>
  <cols>
    <col min="1" max="1" width="25.33203125" style="34" customWidth="1"/>
    <col min="2" max="12" width="12" style="31" customWidth="1"/>
    <col min="13" max="48" width="11.1640625" style="31" customWidth="1"/>
    <col min="49" max="56" width="16.83203125" style="31" customWidth="1"/>
    <col min="57" max="63" width="18" style="31" customWidth="1"/>
    <col min="64" max="75" width="11" style="31" customWidth="1"/>
    <col min="76" max="87" width="10.5" style="31" customWidth="1"/>
    <col min="88" max="88" width="12.33203125" style="31" customWidth="1"/>
    <col min="89" max="90" width="12" style="31" customWidth="1"/>
    <col min="91" max="97" width="12.5" style="31" customWidth="1"/>
    <col min="98" max="100" width="11.5" style="31" customWidth="1"/>
    <col min="101" max="101" width="13.33203125" style="31" customWidth="1"/>
    <col min="102" max="103" width="11.5" style="31" customWidth="1"/>
    <col min="104" max="16384" width="9.33203125" style="31"/>
  </cols>
  <sheetData>
    <row r="1" spans="1:103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</row>
    <row r="2" spans="1:103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</row>
    <row r="3" spans="1:103" ht="14.25" customHeight="1" x14ac:dyDescent="0.25">
      <c r="A3" s="37" t="s">
        <v>329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</row>
    <row r="4" spans="1:103" s="39" customFormat="1" ht="29.25" customHeight="1" x14ac:dyDescent="0.2">
      <c r="A4" s="101" t="s">
        <v>81</v>
      </c>
      <c r="B4" s="108" t="s">
        <v>4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14" t="s">
        <v>6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08" t="s">
        <v>82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</row>
    <row r="5" spans="1:103" s="39" customFormat="1" ht="30" customHeight="1" x14ac:dyDescent="0.2">
      <c r="A5" s="103"/>
      <c r="B5" s="114" t="s">
        <v>15</v>
      </c>
      <c r="C5" s="114" t="s">
        <v>52</v>
      </c>
      <c r="D5" s="114" t="s">
        <v>53</v>
      </c>
      <c r="E5" s="114" t="s">
        <v>54</v>
      </c>
      <c r="F5" s="114" t="s">
        <v>55</v>
      </c>
      <c r="G5" s="114" t="s">
        <v>56</v>
      </c>
      <c r="H5" s="114" t="s">
        <v>57</v>
      </c>
      <c r="I5" s="114" t="s">
        <v>58</v>
      </c>
      <c r="J5" s="71" t="s">
        <v>59</v>
      </c>
      <c r="K5" s="114" t="s">
        <v>132</v>
      </c>
      <c r="L5" s="71" t="s">
        <v>61</v>
      </c>
      <c r="M5" s="100" t="s">
        <v>134</v>
      </c>
      <c r="N5" s="106"/>
      <c r="O5" s="106"/>
      <c r="P5" s="101"/>
      <c r="Q5" s="100" t="s">
        <v>10</v>
      </c>
      <c r="R5" s="106"/>
      <c r="S5" s="106"/>
      <c r="T5" s="101"/>
      <c r="U5" s="106" t="s">
        <v>11</v>
      </c>
      <c r="V5" s="106"/>
      <c r="W5" s="106"/>
      <c r="X5" s="101"/>
      <c r="Y5" s="108" t="s">
        <v>137</v>
      </c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1"/>
      <c r="AO5" s="115" t="s">
        <v>13</v>
      </c>
      <c r="AP5" s="106"/>
      <c r="AQ5" s="106"/>
      <c r="AR5" s="101"/>
      <c r="AS5" s="100" t="s">
        <v>14</v>
      </c>
      <c r="AT5" s="106"/>
      <c r="AU5" s="106"/>
      <c r="AV5" s="101"/>
      <c r="AW5" s="114" t="s">
        <v>15</v>
      </c>
      <c r="AX5" s="114" t="s">
        <v>16</v>
      </c>
      <c r="AY5" s="114" t="s">
        <v>17</v>
      </c>
      <c r="AZ5" s="114" t="s">
        <v>18</v>
      </c>
      <c r="BA5" s="114" t="s">
        <v>19</v>
      </c>
      <c r="BB5" s="114" t="s">
        <v>20</v>
      </c>
      <c r="BC5" s="114" t="s">
        <v>21</v>
      </c>
      <c r="BD5" s="114" t="s">
        <v>22</v>
      </c>
      <c r="BE5" s="114" t="s">
        <v>23</v>
      </c>
      <c r="BF5" s="114" t="s">
        <v>24</v>
      </c>
      <c r="BG5" s="114" t="s">
        <v>25</v>
      </c>
      <c r="BH5" s="114" t="s">
        <v>26</v>
      </c>
      <c r="BI5" s="114" t="s">
        <v>27</v>
      </c>
      <c r="BJ5" s="114" t="s">
        <v>28</v>
      </c>
      <c r="BK5" s="114" t="s">
        <v>29</v>
      </c>
      <c r="BL5" s="100" t="s">
        <v>30</v>
      </c>
      <c r="BM5" s="101"/>
      <c r="BN5" s="100" t="s">
        <v>155</v>
      </c>
      <c r="BO5" s="101"/>
      <c r="BP5" s="112" t="s">
        <v>156</v>
      </c>
      <c r="BQ5" s="112" t="s">
        <v>33</v>
      </c>
      <c r="BR5" s="112" t="s">
        <v>34</v>
      </c>
      <c r="BS5" s="112" t="s">
        <v>35</v>
      </c>
      <c r="BT5" s="100" t="s">
        <v>36</v>
      </c>
      <c r="BU5" s="106"/>
      <c r="BV5" s="101"/>
      <c r="BW5" s="112" t="s">
        <v>37</v>
      </c>
      <c r="BX5" s="100" t="s">
        <v>38</v>
      </c>
      <c r="BY5" s="101"/>
      <c r="BZ5" s="100" t="s">
        <v>39</v>
      </c>
      <c r="CA5" s="101"/>
      <c r="CB5" s="100" t="s">
        <v>40</v>
      </c>
      <c r="CC5" s="101"/>
      <c r="CD5" s="112" t="s">
        <v>41</v>
      </c>
      <c r="CE5" s="112" t="s">
        <v>42</v>
      </c>
      <c r="CF5" s="100" t="s">
        <v>43</v>
      </c>
      <c r="CG5" s="101"/>
      <c r="CH5" s="100" t="s">
        <v>44</v>
      </c>
      <c r="CI5" s="101"/>
      <c r="CJ5" s="112" t="s">
        <v>45</v>
      </c>
      <c r="CK5" s="100" t="s">
        <v>46</v>
      </c>
      <c r="CL5" s="101"/>
      <c r="CM5" s="112" t="s">
        <v>47</v>
      </c>
      <c r="CN5" s="112" t="s">
        <v>48</v>
      </c>
      <c r="CO5" s="112" t="s">
        <v>49</v>
      </c>
      <c r="CP5" s="77" t="s">
        <v>313</v>
      </c>
      <c r="CQ5" s="79"/>
      <c r="CR5" s="77" t="s">
        <v>314</v>
      </c>
      <c r="CS5" s="79"/>
      <c r="CT5" s="100" t="s">
        <v>50</v>
      </c>
      <c r="CU5" s="101"/>
      <c r="CV5" s="100" t="s">
        <v>51</v>
      </c>
      <c r="CW5" s="101"/>
      <c r="CX5" s="100" t="s">
        <v>107</v>
      </c>
      <c r="CY5" s="106"/>
    </row>
    <row r="6" spans="1:103" s="39" customFormat="1" ht="44.25" customHeight="1" x14ac:dyDescent="0.2">
      <c r="A6" s="103"/>
      <c r="B6" s="114"/>
      <c r="C6" s="114"/>
      <c r="D6" s="114"/>
      <c r="E6" s="114"/>
      <c r="F6" s="114"/>
      <c r="G6" s="114"/>
      <c r="H6" s="114"/>
      <c r="I6" s="114"/>
      <c r="J6" s="71"/>
      <c r="K6" s="114"/>
      <c r="L6" s="71"/>
      <c r="M6" s="104"/>
      <c r="N6" s="107"/>
      <c r="O6" s="107"/>
      <c r="P6" s="105"/>
      <c r="Q6" s="104"/>
      <c r="R6" s="107"/>
      <c r="S6" s="107"/>
      <c r="T6" s="105"/>
      <c r="U6" s="107"/>
      <c r="V6" s="107"/>
      <c r="W6" s="107"/>
      <c r="X6" s="105"/>
      <c r="Y6" s="108" t="s">
        <v>176</v>
      </c>
      <c r="Z6" s="109"/>
      <c r="AA6" s="109"/>
      <c r="AB6" s="110"/>
      <c r="AC6" s="108" t="s">
        <v>63</v>
      </c>
      <c r="AD6" s="109"/>
      <c r="AE6" s="109"/>
      <c r="AF6" s="110"/>
      <c r="AG6" s="108" t="s">
        <v>64</v>
      </c>
      <c r="AH6" s="109"/>
      <c r="AI6" s="109"/>
      <c r="AJ6" s="110"/>
      <c r="AK6" s="109" t="s">
        <v>65</v>
      </c>
      <c r="AL6" s="109"/>
      <c r="AM6" s="109"/>
      <c r="AN6" s="111"/>
      <c r="AO6" s="116"/>
      <c r="AP6" s="107"/>
      <c r="AQ6" s="107"/>
      <c r="AR6" s="105"/>
      <c r="AS6" s="104"/>
      <c r="AT6" s="107"/>
      <c r="AU6" s="107"/>
      <c r="AV6" s="105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02"/>
      <c r="BM6" s="103"/>
      <c r="BN6" s="102"/>
      <c r="BO6" s="103"/>
      <c r="BP6" s="113"/>
      <c r="BQ6" s="113"/>
      <c r="BR6" s="113"/>
      <c r="BS6" s="113"/>
      <c r="BT6" s="104"/>
      <c r="BU6" s="107"/>
      <c r="BV6" s="105"/>
      <c r="BW6" s="113"/>
      <c r="BX6" s="102"/>
      <c r="BY6" s="103"/>
      <c r="BZ6" s="102"/>
      <c r="CA6" s="103"/>
      <c r="CB6" s="102"/>
      <c r="CC6" s="103"/>
      <c r="CD6" s="113"/>
      <c r="CE6" s="113"/>
      <c r="CF6" s="102"/>
      <c r="CG6" s="103"/>
      <c r="CH6" s="102"/>
      <c r="CI6" s="103"/>
      <c r="CJ6" s="113"/>
      <c r="CK6" s="102"/>
      <c r="CL6" s="103"/>
      <c r="CM6" s="113"/>
      <c r="CN6" s="113"/>
      <c r="CO6" s="113"/>
      <c r="CP6" s="80"/>
      <c r="CQ6" s="82"/>
      <c r="CR6" s="80"/>
      <c r="CS6" s="82"/>
      <c r="CT6" s="102"/>
      <c r="CU6" s="103"/>
      <c r="CV6" s="104"/>
      <c r="CW6" s="105"/>
      <c r="CX6" s="104"/>
      <c r="CY6" s="107"/>
    </row>
    <row r="7" spans="1:103" s="39" customFormat="1" ht="27.95" customHeight="1" x14ac:dyDescent="0.2">
      <c r="A7" s="103"/>
      <c r="B7" s="114"/>
      <c r="C7" s="114"/>
      <c r="D7" s="114"/>
      <c r="E7" s="114"/>
      <c r="F7" s="114"/>
      <c r="G7" s="114"/>
      <c r="H7" s="114"/>
      <c r="I7" s="114"/>
      <c r="J7" s="71"/>
      <c r="K7" s="114"/>
      <c r="L7" s="71"/>
      <c r="M7" s="72" t="s">
        <v>66</v>
      </c>
      <c r="N7" s="74" t="s">
        <v>67</v>
      </c>
      <c r="O7" s="75"/>
      <c r="P7" s="76"/>
      <c r="Q7" s="72" t="s">
        <v>66</v>
      </c>
      <c r="R7" s="74" t="s">
        <v>67</v>
      </c>
      <c r="S7" s="75"/>
      <c r="T7" s="76"/>
      <c r="U7" s="72" t="s">
        <v>66</v>
      </c>
      <c r="V7" s="74" t="s">
        <v>67</v>
      </c>
      <c r="W7" s="75"/>
      <c r="X7" s="76"/>
      <c r="Y7" s="72" t="s">
        <v>66</v>
      </c>
      <c r="Z7" s="74" t="s">
        <v>67</v>
      </c>
      <c r="AA7" s="75"/>
      <c r="AB7" s="76"/>
      <c r="AC7" s="72" t="s">
        <v>66</v>
      </c>
      <c r="AD7" s="74" t="s">
        <v>67</v>
      </c>
      <c r="AE7" s="75"/>
      <c r="AF7" s="76"/>
      <c r="AG7" s="72" t="s">
        <v>66</v>
      </c>
      <c r="AH7" s="74" t="s">
        <v>67</v>
      </c>
      <c r="AI7" s="75"/>
      <c r="AJ7" s="76"/>
      <c r="AK7" s="72" t="s">
        <v>66</v>
      </c>
      <c r="AL7" s="74" t="s">
        <v>67</v>
      </c>
      <c r="AM7" s="75"/>
      <c r="AN7" s="86"/>
      <c r="AO7" s="88" t="s">
        <v>66</v>
      </c>
      <c r="AP7" s="74" t="s">
        <v>67</v>
      </c>
      <c r="AQ7" s="75"/>
      <c r="AR7" s="76"/>
      <c r="AS7" s="72" t="s">
        <v>66</v>
      </c>
      <c r="AT7" s="74" t="s">
        <v>67</v>
      </c>
      <c r="AU7" s="75"/>
      <c r="AV7" s="76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96" t="s">
        <v>66</v>
      </c>
      <c r="BM7" s="96" t="s">
        <v>71</v>
      </c>
      <c r="BN7" s="96" t="s">
        <v>66</v>
      </c>
      <c r="BO7" s="96" t="s">
        <v>71</v>
      </c>
      <c r="BP7" s="96" t="s">
        <v>71</v>
      </c>
      <c r="BQ7" s="96" t="s">
        <v>71</v>
      </c>
      <c r="BR7" s="96" t="s">
        <v>71</v>
      </c>
      <c r="BS7" s="96" t="s">
        <v>71</v>
      </c>
      <c r="BT7" s="96" t="s">
        <v>72</v>
      </c>
      <c r="BU7" s="96" t="s">
        <v>71</v>
      </c>
      <c r="BV7" s="96" t="s">
        <v>73</v>
      </c>
      <c r="BW7" s="96" t="s">
        <v>71</v>
      </c>
      <c r="BX7" s="96" t="s">
        <v>72</v>
      </c>
      <c r="BY7" s="96" t="s">
        <v>71</v>
      </c>
      <c r="BZ7" s="96" t="s">
        <v>72</v>
      </c>
      <c r="CA7" s="96" t="s">
        <v>71</v>
      </c>
      <c r="CB7" s="96" t="s">
        <v>72</v>
      </c>
      <c r="CC7" s="96" t="s">
        <v>71</v>
      </c>
      <c r="CD7" s="96" t="s">
        <v>71</v>
      </c>
      <c r="CE7" s="96" t="s">
        <v>71</v>
      </c>
      <c r="CF7" s="96" t="s">
        <v>71</v>
      </c>
      <c r="CG7" s="96" t="s">
        <v>73</v>
      </c>
      <c r="CH7" s="96" t="s">
        <v>71</v>
      </c>
      <c r="CI7" s="96" t="s">
        <v>73</v>
      </c>
      <c r="CJ7" s="96" t="s">
        <v>71</v>
      </c>
      <c r="CK7" s="96" t="s">
        <v>66</v>
      </c>
      <c r="CL7" s="96" t="s">
        <v>67</v>
      </c>
      <c r="CM7" s="96" t="s">
        <v>71</v>
      </c>
      <c r="CN7" s="96" t="s">
        <v>71</v>
      </c>
      <c r="CO7" s="99" t="s">
        <v>71</v>
      </c>
      <c r="CP7" s="96" t="s">
        <v>72</v>
      </c>
      <c r="CQ7" s="96" t="s">
        <v>71</v>
      </c>
      <c r="CR7" s="96" t="s">
        <v>72</v>
      </c>
      <c r="CS7" s="96" t="s">
        <v>71</v>
      </c>
      <c r="CT7" s="96" t="s">
        <v>72</v>
      </c>
      <c r="CU7" s="96" t="s">
        <v>71</v>
      </c>
      <c r="CV7" s="96" t="s">
        <v>72</v>
      </c>
      <c r="CW7" s="96" t="s">
        <v>71</v>
      </c>
      <c r="CX7" s="73" t="s">
        <v>72</v>
      </c>
      <c r="CY7" s="97" t="s">
        <v>71</v>
      </c>
    </row>
    <row r="8" spans="1:103" s="41" customFormat="1" ht="27.95" customHeight="1" x14ac:dyDescent="0.2">
      <c r="A8" s="105"/>
      <c r="B8" s="114"/>
      <c r="C8" s="114"/>
      <c r="D8" s="114"/>
      <c r="E8" s="114"/>
      <c r="F8" s="114"/>
      <c r="G8" s="114"/>
      <c r="H8" s="114"/>
      <c r="I8" s="114"/>
      <c r="J8" s="71"/>
      <c r="K8" s="114"/>
      <c r="L8" s="71"/>
      <c r="M8" s="73"/>
      <c r="N8" s="14" t="s">
        <v>68</v>
      </c>
      <c r="O8" s="12" t="s">
        <v>69</v>
      </c>
      <c r="P8" s="12" t="s">
        <v>70</v>
      </c>
      <c r="Q8" s="73"/>
      <c r="R8" s="14" t="s">
        <v>68</v>
      </c>
      <c r="S8" s="12" t="s">
        <v>69</v>
      </c>
      <c r="T8" s="12" t="s">
        <v>70</v>
      </c>
      <c r="U8" s="73"/>
      <c r="V8" s="14" t="s">
        <v>68</v>
      </c>
      <c r="W8" s="12" t="s">
        <v>69</v>
      </c>
      <c r="X8" s="12" t="s">
        <v>70</v>
      </c>
      <c r="Y8" s="73"/>
      <c r="Z8" s="14" t="s">
        <v>68</v>
      </c>
      <c r="AA8" s="12" t="s">
        <v>69</v>
      </c>
      <c r="AB8" s="12" t="s">
        <v>70</v>
      </c>
      <c r="AC8" s="73"/>
      <c r="AD8" s="14" t="s">
        <v>68</v>
      </c>
      <c r="AE8" s="12" t="s">
        <v>69</v>
      </c>
      <c r="AF8" s="12" t="s">
        <v>70</v>
      </c>
      <c r="AG8" s="73"/>
      <c r="AH8" s="14" t="s">
        <v>68</v>
      </c>
      <c r="AI8" s="12" t="s">
        <v>69</v>
      </c>
      <c r="AJ8" s="12" t="s">
        <v>70</v>
      </c>
      <c r="AK8" s="73"/>
      <c r="AL8" s="14" t="s">
        <v>68</v>
      </c>
      <c r="AM8" s="12" t="s">
        <v>69</v>
      </c>
      <c r="AN8" s="40" t="s">
        <v>70</v>
      </c>
      <c r="AO8" s="89"/>
      <c r="AP8" s="14" t="s">
        <v>68</v>
      </c>
      <c r="AQ8" s="12" t="s">
        <v>69</v>
      </c>
      <c r="AR8" s="12" t="s">
        <v>70</v>
      </c>
      <c r="AS8" s="73"/>
      <c r="AT8" s="14" t="s">
        <v>68</v>
      </c>
      <c r="AU8" s="12" t="s">
        <v>69</v>
      </c>
      <c r="AV8" s="12" t="s">
        <v>70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9"/>
      <c r="CP8" s="96"/>
      <c r="CQ8" s="96"/>
      <c r="CR8" s="96"/>
      <c r="CS8" s="96"/>
      <c r="CT8" s="96"/>
      <c r="CU8" s="96"/>
      <c r="CV8" s="96"/>
      <c r="CW8" s="96"/>
      <c r="CX8" s="96"/>
      <c r="CY8" s="98"/>
    </row>
    <row r="9" spans="1:103" ht="13.5" customHeight="1" x14ac:dyDescent="0.2">
      <c r="A9" s="57" t="s">
        <v>322</v>
      </c>
      <c r="B9" s="54">
        <v>26594</v>
      </c>
      <c r="C9" s="54">
        <v>4869</v>
      </c>
      <c r="D9" s="54">
        <v>7385</v>
      </c>
      <c r="E9" s="54">
        <v>2874</v>
      </c>
      <c r="F9" s="54">
        <v>8164</v>
      </c>
      <c r="G9" s="54">
        <v>245</v>
      </c>
      <c r="H9" s="54">
        <v>509</v>
      </c>
      <c r="I9" s="54">
        <v>527</v>
      </c>
      <c r="J9" s="54">
        <v>1350</v>
      </c>
      <c r="K9" s="54">
        <v>9</v>
      </c>
      <c r="L9" s="54">
        <v>662</v>
      </c>
      <c r="M9" s="54">
        <v>24399</v>
      </c>
      <c r="N9" s="54">
        <v>40096</v>
      </c>
      <c r="O9" s="54">
        <v>20736</v>
      </c>
      <c r="P9" s="54">
        <v>19360</v>
      </c>
      <c r="Q9" s="54">
        <v>5849</v>
      </c>
      <c r="R9" s="54">
        <v>12742</v>
      </c>
      <c r="S9" s="54">
        <v>6356</v>
      </c>
      <c r="T9" s="54">
        <v>6386</v>
      </c>
      <c r="U9" s="54">
        <v>2207</v>
      </c>
      <c r="V9" s="54">
        <v>3680</v>
      </c>
      <c r="W9" s="54">
        <v>1915</v>
      </c>
      <c r="X9" s="54">
        <v>1765</v>
      </c>
      <c r="Y9" s="54">
        <v>16343</v>
      </c>
      <c r="Z9" s="54">
        <v>23674</v>
      </c>
      <c r="AA9" s="54">
        <v>12465</v>
      </c>
      <c r="AB9" s="54">
        <v>11209</v>
      </c>
      <c r="AC9" s="54">
        <v>5237</v>
      </c>
      <c r="AD9" s="54">
        <v>7356</v>
      </c>
      <c r="AE9" s="54">
        <v>3782</v>
      </c>
      <c r="AF9" s="54">
        <v>3574</v>
      </c>
      <c r="AG9" s="54">
        <v>1202</v>
      </c>
      <c r="AH9" s="54">
        <v>1711</v>
      </c>
      <c r="AI9" s="54">
        <v>946</v>
      </c>
      <c r="AJ9" s="54">
        <v>765</v>
      </c>
      <c r="AK9" s="54">
        <v>9904</v>
      </c>
      <c r="AL9" s="54">
        <v>14607</v>
      </c>
      <c r="AM9" s="54">
        <v>7737</v>
      </c>
      <c r="AN9" s="54">
        <v>6870</v>
      </c>
      <c r="AO9" s="54">
        <v>7602</v>
      </c>
      <c r="AP9" s="54">
        <v>15709</v>
      </c>
      <c r="AQ9" s="54">
        <v>7884</v>
      </c>
      <c r="AR9" s="54">
        <v>7825</v>
      </c>
      <c r="AS9" s="54">
        <v>23243</v>
      </c>
      <c r="AT9" s="54">
        <v>40975</v>
      </c>
      <c r="AU9" s="54">
        <v>21443</v>
      </c>
      <c r="AV9" s="54">
        <v>19532</v>
      </c>
      <c r="AW9" s="54">
        <v>14673</v>
      </c>
      <c r="AX9" s="54">
        <v>3610</v>
      </c>
      <c r="AY9" s="54">
        <v>877</v>
      </c>
      <c r="AZ9" s="54">
        <v>1315</v>
      </c>
      <c r="BA9" s="54">
        <v>1628</v>
      </c>
      <c r="BB9" s="54">
        <v>1240</v>
      </c>
      <c r="BC9" s="54">
        <v>1536</v>
      </c>
      <c r="BD9" s="54">
        <v>561</v>
      </c>
      <c r="BE9" s="54">
        <v>444</v>
      </c>
      <c r="BF9" s="54">
        <v>422</v>
      </c>
      <c r="BG9" s="54">
        <v>644</v>
      </c>
      <c r="BH9" s="54">
        <v>984</v>
      </c>
      <c r="BI9" s="54">
        <v>425</v>
      </c>
      <c r="BJ9" s="54">
        <v>583</v>
      </c>
      <c r="BK9" s="54">
        <v>404</v>
      </c>
      <c r="BL9" s="54">
        <v>86328</v>
      </c>
      <c r="BM9" s="54">
        <v>172393</v>
      </c>
      <c r="BN9" s="54">
        <v>209470</v>
      </c>
      <c r="BO9" s="54">
        <v>267304</v>
      </c>
      <c r="BP9" s="54">
        <v>92773</v>
      </c>
      <c r="BQ9" s="54">
        <v>1163</v>
      </c>
      <c r="BR9" s="54">
        <v>10448</v>
      </c>
      <c r="BS9" s="54">
        <v>2574</v>
      </c>
      <c r="BT9" s="54">
        <v>1519</v>
      </c>
      <c r="BU9" s="54">
        <v>2494</v>
      </c>
      <c r="BV9" s="54">
        <v>2964.66</v>
      </c>
      <c r="BW9" s="54">
        <v>3422</v>
      </c>
      <c r="BX9" s="54">
        <v>13890</v>
      </c>
      <c r="BY9" s="54">
        <v>24915</v>
      </c>
      <c r="BZ9" s="54">
        <v>660</v>
      </c>
      <c r="CA9" s="54">
        <v>1439</v>
      </c>
      <c r="CB9" s="54">
        <v>1257</v>
      </c>
      <c r="CC9" s="54">
        <v>1661</v>
      </c>
      <c r="CD9" s="54">
        <v>2468</v>
      </c>
      <c r="CE9" s="54">
        <v>1143</v>
      </c>
      <c r="CF9" s="54">
        <v>1194</v>
      </c>
      <c r="CG9" s="54">
        <v>1211.9000000000001</v>
      </c>
      <c r="CH9" s="54">
        <v>1011</v>
      </c>
      <c r="CI9" s="54">
        <v>776.15</v>
      </c>
      <c r="CJ9" s="54">
        <v>5907</v>
      </c>
      <c r="CK9" s="54">
        <v>1995</v>
      </c>
      <c r="CL9" s="54">
        <v>4151</v>
      </c>
      <c r="CM9" s="54">
        <v>787</v>
      </c>
      <c r="CN9" s="54">
        <v>1747</v>
      </c>
      <c r="CO9" s="54">
        <v>824</v>
      </c>
      <c r="CP9" s="54">
        <v>443</v>
      </c>
      <c r="CQ9" s="54">
        <v>619</v>
      </c>
      <c r="CR9" s="54">
        <v>123</v>
      </c>
      <c r="CS9" s="54">
        <v>227</v>
      </c>
      <c r="CT9" s="54">
        <v>25466</v>
      </c>
      <c r="CU9" s="54">
        <v>51799</v>
      </c>
      <c r="CV9" s="54">
        <v>4286</v>
      </c>
      <c r="CW9" s="54">
        <v>6478</v>
      </c>
      <c r="CX9" s="54">
        <v>34895</v>
      </c>
      <c r="CY9" s="54">
        <v>135422</v>
      </c>
    </row>
    <row r="10" spans="1:103" ht="13.5" customHeight="1" x14ac:dyDescent="0.2">
      <c r="A10" s="42" t="s">
        <v>320</v>
      </c>
      <c r="B10" s="54">
        <v>9743</v>
      </c>
      <c r="C10" s="54">
        <v>1067</v>
      </c>
      <c r="D10" s="54">
        <v>4025</v>
      </c>
      <c r="E10" s="54">
        <v>564</v>
      </c>
      <c r="F10" s="54">
        <v>1854</v>
      </c>
      <c r="G10" s="54">
        <v>239</v>
      </c>
      <c r="H10" s="54">
        <v>101</v>
      </c>
      <c r="I10" s="54">
        <v>321</v>
      </c>
      <c r="J10" s="54">
        <v>1265</v>
      </c>
      <c r="K10" s="54">
        <v>0</v>
      </c>
      <c r="L10" s="54">
        <v>307</v>
      </c>
      <c r="M10" s="54">
        <v>9743</v>
      </c>
      <c r="N10" s="54">
        <v>13072</v>
      </c>
      <c r="O10" s="54">
        <v>6946</v>
      </c>
      <c r="P10" s="54">
        <v>6126</v>
      </c>
      <c r="Q10" s="54">
        <v>1494</v>
      </c>
      <c r="R10" s="54">
        <v>2384</v>
      </c>
      <c r="S10" s="54">
        <v>1219</v>
      </c>
      <c r="T10" s="54">
        <v>1165</v>
      </c>
      <c r="U10" s="54">
        <v>672</v>
      </c>
      <c r="V10" s="54">
        <v>1115</v>
      </c>
      <c r="W10" s="54">
        <v>587</v>
      </c>
      <c r="X10" s="54">
        <v>528</v>
      </c>
      <c r="Y10" s="54">
        <v>7577</v>
      </c>
      <c r="Z10" s="54">
        <v>9573</v>
      </c>
      <c r="AA10" s="54">
        <v>5140</v>
      </c>
      <c r="AB10" s="54">
        <v>4433</v>
      </c>
      <c r="AC10" s="54">
        <v>1715</v>
      </c>
      <c r="AD10" s="54">
        <v>2059</v>
      </c>
      <c r="AE10" s="54">
        <v>1114</v>
      </c>
      <c r="AF10" s="54">
        <v>945</v>
      </c>
      <c r="AG10" s="54">
        <v>658</v>
      </c>
      <c r="AH10" s="54">
        <v>817</v>
      </c>
      <c r="AI10" s="54">
        <v>463</v>
      </c>
      <c r="AJ10" s="54">
        <v>354</v>
      </c>
      <c r="AK10" s="54">
        <v>5204</v>
      </c>
      <c r="AL10" s="54">
        <v>6697</v>
      </c>
      <c r="AM10" s="54">
        <v>3563</v>
      </c>
      <c r="AN10" s="54">
        <v>3134</v>
      </c>
      <c r="AO10" s="54">
        <v>1750</v>
      </c>
      <c r="AP10" s="54">
        <v>2788</v>
      </c>
      <c r="AQ10" s="54">
        <v>1467</v>
      </c>
      <c r="AR10" s="54">
        <v>1321</v>
      </c>
      <c r="AS10" s="54">
        <v>6959</v>
      </c>
      <c r="AT10" s="54">
        <v>11181</v>
      </c>
      <c r="AU10" s="54">
        <v>5658</v>
      </c>
      <c r="AV10" s="54">
        <v>5523</v>
      </c>
      <c r="AW10" s="54">
        <v>2831</v>
      </c>
      <c r="AX10" s="54">
        <v>1055</v>
      </c>
      <c r="AY10" s="54">
        <v>165</v>
      </c>
      <c r="AZ10" s="54">
        <v>238</v>
      </c>
      <c r="BA10" s="54">
        <v>190</v>
      </c>
      <c r="BB10" s="54">
        <v>200</v>
      </c>
      <c r="BC10" s="54">
        <v>312</v>
      </c>
      <c r="BD10" s="54">
        <v>110</v>
      </c>
      <c r="BE10" s="54">
        <v>72</v>
      </c>
      <c r="BF10" s="54">
        <v>39</v>
      </c>
      <c r="BG10" s="54">
        <v>208</v>
      </c>
      <c r="BH10" s="54">
        <v>111</v>
      </c>
      <c r="BI10" s="54">
        <v>67</v>
      </c>
      <c r="BJ10" s="54">
        <v>37</v>
      </c>
      <c r="BK10" s="54">
        <v>27</v>
      </c>
      <c r="BL10" s="54">
        <v>22278</v>
      </c>
      <c r="BM10" s="54">
        <v>42764</v>
      </c>
      <c r="BN10" s="54">
        <v>45180</v>
      </c>
      <c r="BO10" s="54">
        <v>77147</v>
      </c>
      <c r="BP10" s="54">
        <v>52135</v>
      </c>
      <c r="BQ10" s="54">
        <v>741</v>
      </c>
      <c r="BR10" s="54">
        <v>4036</v>
      </c>
      <c r="BS10" s="54">
        <v>608</v>
      </c>
      <c r="BT10" s="54">
        <v>2</v>
      </c>
      <c r="BU10" s="54">
        <v>5</v>
      </c>
      <c r="BV10" s="54">
        <v>14</v>
      </c>
      <c r="BW10" s="54">
        <v>1184</v>
      </c>
      <c r="BX10" s="54">
        <v>9346</v>
      </c>
      <c r="BY10" s="54">
        <v>16859</v>
      </c>
      <c r="BZ10" s="54">
        <v>41</v>
      </c>
      <c r="CA10" s="54">
        <v>85</v>
      </c>
      <c r="CB10" s="54">
        <v>175</v>
      </c>
      <c r="CC10" s="54">
        <v>315</v>
      </c>
      <c r="CD10" s="54">
        <v>661</v>
      </c>
      <c r="CE10" s="54">
        <v>293</v>
      </c>
      <c r="CF10" s="54">
        <v>173</v>
      </c>
      <c r="CG10" s="54">
        <v>217</v>
      </c>
      <c r="CH10" s="54">
        <v>57</v>
      </c>
      <c r="CI10" s="54">
        <v>35</v>
      </c>
      <c r="CJ10" s="54">
        <v>549</v>
      </c>
      <c r="CK10" s="54">
        <v>1624</v>
      </c>
      <c r="CL10" s="54">
        <v>3581</v>
      </c>
      <c r="CM10" s="54">
        <v>721</v>
      </c>
      <c r="CN10" s="54">
        <v>1510</v>
      </c>
      <c r="CO10" s="54">
        <v>744</v>
      </c>
      <c r="CP10" s="54">
        <v>33</v>
      </c>
      <c r="CQ10" s="54">
        <v>58</v>
      </c>
      <c r="CR10" s="54">
        <v>11</v>
      </c>
      <c r="CS10" s="54">
        <v>15</v>
      </c>
      <c r="CT10" s="54">
        <v>12825</v>
      </c>
      <c r="CU10" s="54">
        <v>24656</v>
      </c>
      <c r="CV10" s="54">
        <v>277</v>
      </c>
      <c r="CW10" s="54">
        <v>755</v>
      </c>
      <c r="CX10" s="54">
        <v>20938</v>
      </c>
      <c r="CY10" s="54">
        <v>121170</v>
      </c>
    </row>
    <row r="11" spans="1:103" ht="13.5" customHeight="1" x14ac:dyDescent="0.2">
      <c r="A11" s="42" t="s">
        <v>319</v>
      </c>
      <c r="B11" s="54">
        <v>1667</v>
      </c>
      <c r="C11" s="54">
        <v>486</v>
      </c>
      <c r="D11" s="54">
        <v>418</v>
      </c>
      <c r="E11" s="54">
        <v>187</v>
      </c>
      <c r="F11" s="54">
        <v>476</v>
      </c>
      <c r="G11" s="54">
        <v>1</v>
      </c>
      <c r="H11" s="54">
        <v>14</v>
      </c>
      <c r="I11" s="54">
        <v>46</v>
      </c>
      <c r="J11" s="54">
        <v>9</v>
      </c>
      <c r="K11" s="54">
        <v>0</v>
      </c>
      <c r="L11" s="54">
        <v>30</v>
      </c>
      <c r="M11" s="54">
        <v>1277</v>
      </c>
      <c r="N11" s="54">
        <v>2130</v>
      </c>
      <c r="O11" s="54">
        <v>1163</v>
      </c>
      <c r="P11" s="54">
        <v>967</v>
      </c>
      <c r="Q11" s="54">
        <v>271</v>
      </c>
      <c r="R11" s="54">
        <v>448</v>
      </c>
      <c r="S11" s="54">
        <v>235</v>
      </c>
      <c r="T11" s="54">
        <v>213</v>
      </c>
      <c r="U11" s="54">
        <v>228</v>
      </c>
      <c r="V11" s="54">
        <v>383</v>
      </c>
      <c r="W11" s="54">
        <v>203</v>
      </c>
      <c r="X11" s="54">
        <v>180</v>
      </c>
      <c r="Y11" s="54">
        <v>778</v>
      </c>
      <c r="Z11" s="54">
        <v>1299</v>
      </c>
      <c r="AA11" s="54">
        <v>725</v>
      </c>
      <c r="AB11" s="54">
        <v>574</v>
      </c>
      <c r="AC11" s="54">
        <v>182</v>
      </c>
      <c r="AD11" s="54">
        <v>311</v>
      </c>
      <c r="AE11" s="54">
        <v>183</v>
      </c>
      <c r="AF11" s="54">
        <v>128</v>
      </c>
      <c r="AG11" s="54">
        <v>136</v>
      </c>
      <c r="AH11" s="54">
        <v>229</v>
      </c>
      <c r="AI11" s="54">
        <v>123</v>
      </c>
      <c r="AJ11" s="54">
        <v>106</v>
      </c>
      <c r="AK11" s="54">
        <v>460</v>
      </c>
      <c r="AL11" s="54">
        <v>759</v>
      </c>
      <c r="AM11" s="54">
        <v>419</v>
      </c>
      <c r="AN11" s="54">
        <v>340</v>
      </c>
      <c r="AO11" s="54">
        <v>218</v>
      </c>
      <c r="AP11" s="54">
        <v>351</v>
      </c>
      <c r="AQ11" s="54">
        <v>192</v>
      </c>
      <c r="AR11" s="54">
        <v>159</v>
      </c>
      <c r="AS11" s="54">
        <v>1503</v>
      </c>
      <c r="AT11" s="54">
        <v>2627</v>
      </c>
      <c r="AU11" s="54">
        <v>1369</v>
      </c>
      <c r="AV11" s="54">
        <v>1258</v>
      </c>
      <c r="AW11" s="54">
        <v>682</v>
      </c>
      <c r="AX11" s="54">
        <v>105</v>
      </c>
      <c r="AY11" s="54">
        <v>34</v>
      </c>
      <c r="AZ11" s="54">
        <v>39</v>
      </c>
      <c r="BA11" s="54">
        <v>115</v>
      </c>
      <c r="BB11" s="54">
        <v>61</v>
      </c>
      <c r="BC11" s="54">
        <v>56</v>
      </c>
      <c r="BD11" s="54">
        <v>32</v>
      </c>
      <c r="BE11" s="54">
        <v>28</v>
      </c>
      <c r="BF11" s="54">
        <v>16</v>
      </c>
      <c r="BG11" s="54">
        <v>29</v>
      </c>
      <c r="BH11" s="54">
        <v>46</v>
      </c>
      <c r="BI11" s="54">
        <v>11</v>
      </c>
      <c r="BJ11" s="54">
        <v>61</v>
      </c>
      <c r="BK11" s="54">
        <v>49</v>
      </c>
      <c r="BL11" s="54">
        <v>7747</v>
      </c>
      <c r="BM11" s="54">
        <v>15283</v>
      </c>
      <c r="BN11" s="54">
        <v>27285</v>
      </c>
      <c r="BO11" s="54">
        <v>30648</v>
      </c>
      <c r="BP11" s="54">
        <v>3873</v>
      </c>
      <c r="BQ11" s="54">
        <v>141</v>
      </c>
      <c r="BR11" s="54">
        <v>758</v>
      </c>
      <c r="BS11" s="54">
        <v>491</v>
      </c>
      <c r="BT11" s="54">
        <v>986</v>
      </c>
      <c r="BU11" s="54">
        <v>1851</v>
      </c>
      <c r="BV11" s="54">
        <v>1833.86</v>
      </c>
      <c r="BW11" s="54">
        <v>198</v>
      </c>
      <c r="BX11" s="54">
        <v>603</v>
      </c>
      <c r="BY11" s="54">
        <v>1011</v>
      </c>
      <c r="BZ11" s="54">
        <v>347</v>
      </c>
      <c r="CA11" s="54">
        <v>706</v>
      </c>
      <c r="CB11" s="54">
        <v>190</v>
      </c>
      <c r="CC11" s="54">
        <v>214</v>
      </c>
      <c r="CD11" s="54">
        <v>151</v>
      </c>
      <c r="CE11" s="54">
        <v>329</v>
      </c>
      <c r="CF11" s="54">
        <v>419</v>
      </c>
      <c r="CG11" s="54">
        <v>360.2</v>
      </c>
      <c r="CH11" s="54">
        <v>250</v>
      </c>
      <c r="CI11" s="54">
        <v>138.30000000000001</v>
      </c>
      <c r="CJ11" s="54">
        <v>1288</v>
      </c>
      <c r="CK11" s="54">
        <v>19</v>
      </c>
      <c r="CL11" s="54">
        <v>43</v>
      </c>
      <c r="CM11" s="54">
        <v>15</v>
      </c>
      <c r="CN11" s="54">
        <v>21</v>
      </c>
      <c r="CO11" s="54">
        <v>34</v>
      </c>
      <c r="CP11" s="54">
        <v>45</v>
      </c>
      <c r="CQ11" s="54">
        <v>56</v>
      </c>
      <c r="CR11" s="54">
        <v>7</v>
      </c>
      <c r="CS11" s="54">
        <v>7</v>
      </c>
      <c r="CT11" s="54">
        <v>1006</v>
      </c>
      <c r="CU11" s="54">
        <v>2207</v>
      </c>
      <c r="CV11" s="54">
        <v>839</v>
      </c>
      <c r="CW11" s="54">
        <v>990</v>
      </c>
      <c r="CX11" s="54">
        <v>2973</v>
      </c>
      <c r="CY11" s="54">
        <v>2973</v>
      </c>
    </row>
    <row r="12" spans="1:103" ht="13.5" customHeight="1" x14ac:dyDescent="0.2">
      <c r="A12" s="42" t="s">
        <v>318</v>
      </c>
      <c r="B12" s="54">
        <v>2104</v>
      </c>
      <c r="C12" s="54">
        <v>565</v>
      </c>
      <c r="D12" s="54">
        <v>386</v>
      </c>
      <c r="E12" s="54">
        <v>231</v>
      </c>
      <c r="F12" s="54">
        <v>810</v>
      </c>
      <c r="G12" s="54">
        <v>0</v>
      </c>
      <c r="H12" s="54">
        <v>57</v>
      </c>
      <c r="I12" s="54">
        <v>36</v>
      </c>
      <c r="J12" s="54">
        <v>4</v>
      </c>
      <c r="K12" s="54">
        <v>1</v>
      </c>
      <c r="L12" s="54">
        <v>14</v>
      </c>
      <c r="M12" s="54">
        <v>2104</v>
      </c>
      <c r="N12" s="54">
        <v>6978</v>
      </c>
      <c r="O12" s="54">
        <v>3230</v>
      </c>
      <c r="P12" s="54">
        <v>3748</v>
      </c>
      <c r="Q12" s="54">
        <v>986</v>
      </c>
      <c r="R12" s="54">
        <v>4437</v>
      </c>
      <c r="S12" s="54">
        <v>2005</v>
      </c>
      <c r="T12" s="54">
        <v>2432</v>
      </c>
      <c r="U12" s="54">
        <v>141</v>
      </c>
      <c r="V12" s="54">
        <v>540</v>
      </c>
      <c r="W12" s="54">
        <v>263</v>
      </c>
      <c r="X12" s="54">
        <v>277</v>
      </c>
      <c r="Y12" s="54">
        <v>977</v>
      </c>
      <c r="Z12" s="54">
        <v>2001</v>
      </c>
      <c r="AA12" s="54">
        <v>962</v>
      </c>
      <c r="AB12" s="54">
        <v>1039</v>
      </c>
      <c r="AC12" s="54">
        <v>586</v>
      </c>
      <c r="AD12" s="54">
        <v>1171</v>
      </c>
      <c r="AE12" s="54">
        <v>545</v>
      </c>
      <c r="AF12" s="54">
        <v>626</v>
      </c>
      <c r="AG12" s="54">
        <v>0</v>
      </c>
      <c r="AH12" s="54">
        <v>0</v>
      </c>
      <c r="AI12" s="54">
        <v>0</v>
      </c>
      <c r="AJ12" s="54">
        <v>0</v>
      </c>
      <c r="AK12" s="54">
        <v>391</v>
      </c>
      <c r="AL12" s="54">
        <v>830</v>
      </c>
      <c r="AM12" s="54">
        <v>417</v>
      </c>
      <c r="AN12" s="54">
        <v>413</v>
      </c>
      <c r="AO12" s="54">
        <v>985</v>
      </c>
      <c r="AP12" s="54">
        <v>4302</v>
      </c>
      <c r="AQ12" s="54">
        <v>1879</v>
      </c>
      <c r="AR12" s="54">
        <v>2423</v>
      </c>
      <c r="AS12" s="54">
        <v>1344</v>
      </c>
      <c r="AT12" s="54">
        <v>2357</v>
      </c>
      <c r="AU12" s="54">
        <v>1283</v>
      </c>
      <c r="AV12" s="54">
        <v>1074</v>
      </c>
      <c r="AW12" s="54">
        <v>3492</v>
      </c>
      <c r="AX12" s="54">
        <v>994</v>
      </c>
      <c r="AY12" s="54">
        <v>210</v>
      </c>
      <c r="AZ12" s="54">
        <v>296</v>
      </c>
      <c r="BA12" s="54">
        <v>184</v>
      </c>
      <c r="BB12" s="54">
        <v>269</v>
      </c>
      <c r="BC12" s="54">
        <v>395</v>
      </c>
      <c r="BD12" s="54">
        <v>131</v>
      </c>
      <c r="BE12" s="54">
        <v>130</v>
      </c>
      <c r="BF12" s="54">
        <v>140</v>
      </c>
      <c r="BG12" s="54">
        <v>212</v>
      </c>
      <c r="BH12" s="54">
        <v>290</v>
      </c>
      <c r="BI12" s="54">
        <v>111</v>
      </c>
      <c r="BJ12" s="54">
        <v>85</v>
      </c>
      <c r="BK12" s="54">
        <v>45</v>
      </c>
      <c r="BL12" s="54">
        <v>5657</v>
      </c>
      <c r="BM12" s="54">
        <v>14960</v>
      </c>
      <c r="BN12" s="54">
        <v>15271</v>
      </c>
      <c r="BO12" s="54">
        <v>24804</v>
      </c>
      <c r="BP12" s="54">
        <v>9399</v>
      </c>
      <c r="BQ12" s="54">
        <v>165</v>
      </c>
      <c r="BR12" s="54">
        <v>1098</v>
      </c>
      <c r="BS12" s="54">
        <v>186</v>
      </c>
      <c r="BT12" s="54">
        <v>9</v>
      </c>
      <c r="BU12" s="54">
        <v>23</v>
      </c>
      <c r="BV12" s="54">
        <v>16</v>
      </c>
      <c r="BW12" s="54">
        <v>262</v>
      </c>
      <c r="BX12" s="54">
        <v>642</v>
      </c>
      <c r="BY12" s="54">
        <v>1949</v>
      </c>
      <c r="BZ12" s="54">
        <v>82</v>
      </c>
      <c r="CA12" s="54">
        <v>235</v>
      </c>
      <c r="CB12" s="54">
        <v>188</v>
      </c>
      <c r="CC12" s="54">
        <v>290</v>
      </c>
      <c r="CD12" s="54">
        <v>37</v>
      </c>
      <c r="CE12" s="54">
        <v>89</v>
      </c>
      <c r="CF12" s="54">
        <v>30</v>
      </c>
      <c r="CG12" s="54">
        <v>36</v>
      </c>
      <c r="CH12" s="54">
        <v>30</v>
      </c>
      <c r="CI12" s="54">
        <v>30</v>
      </c>
      <c r="CJ12" s="54">
        <v>249</v>
      </c>
      <c r="CK12" s="54">
        <v>11</v>
      </c>
      <c r="CL12" s="54">
        <v>19</v>
      </c>
      <c r="CM12" s="54">
        <v>43</v>
      </c>
      <c r="CN12" s="54">
        <v>116</v>
      </c>
      <c r="CO12" s="54">
        <v>41</v>
      </c>
      <c r="CP12" s="54">
        <v>70</v>
      </c>
      <c r="CQ12" s="54">
        <v>150</v>
      </c>
      <c r="CR12" s="54">
        <v>40</v>
      </c>
      <c r="CS12" s="54">
        <v>133</v>
      </c>
      <c r="CT12" s="54">
        <v>1428</v>
      </c>
      <c r="CU12" s="54">
        <v>4271</v>
      </c>
      <c r="CV12" s="54">
        <v>609</v>
      </c>
      <c r="CW12" s="54">
        <v>1032</v>
      </c>
      <c r="CX12" s="54">
        <v>1619</v>
      </c>
      <c r="CY12" s="54">
        <v>1914</v>
      </c>
    </row>
    <row r="13" spans="1:103" ht="13.5" customHeight="1" x14ac:dyDescent="0.2">
      <c r="A13" s="42" t="s">
        <v>317</v>
      </c>
      <c r="B13" s="54">
        <v>2232</v>
      </c>
      <c r="C13" s="54">
        <v>367</v>
      </c>
      <c r="D13" s="54">
        <v>627</v>
      </c>
      <c r="E13" s="54">
        <v>302</v>
      </c>
      <c r="F13" s="54">
        <v>814</v>
      </c>
      <c r="G13" s="54">
        <v>1</v>
      </c>
      <c r="H13" s="54">
        <v>54</v>
      </c>
      <c r="I13" s="54">
        <v>21</v>
      </c>
      <c r="J13" s="54">
        <v>5</v>
      </c>
      <c r="K13" s="54">
        <v>0</v>
      </c>
      <c r="L13" s="54">
        <v>41</v>
      </c>
      <c r="M13" s="54">
        <v>1623</v>
      </c>
      <c r="N13" s="54">
        <v>2562</v>
      </c>
      <c r="O13" s="54">
        <v>1290</v>
      </c>
      <c r="P13" s="54">
        <v>1272</v>
      </c>
      <c r="Q13" s="54">
        <v>375</v>
      </c>
      <c r="R13" s="54">
        <v>687</v>
      </c>
      <c r="S13" s="54">
        <v>344</v>
      </c>
      <c r="T13" s="54">
        <v>343</v>
      </c>
      <c r="U13" s="54">
        <v>149</v>
      </c>
      <c r="V13" s="54">
        <v>193</v>
      </c>
      <c r="W13" s="54">
        <v>80</v>
      </c>
      <c r="X13" s="54">
        <v>113</v>
      </c>
      <c r="Y13" s="54">
        <v>1099</v>
      </c>
      <c r="Z13" s="54">
        <v>1682</v>
      </c>
      <c r="AA13" s="54">
        <v>866</v>
      </c>
      <c r="AB13" s="54">
        <v>816</v>
      </c>
      <c r="AC13" s="54">
        <v>483</v>
      </c>
      <c r="AD13" s="54">
        <v>650</v>
      </c>
      <c r="AE13" s="54">
        <v>324</v>
      </c>
      <c r="AF13" s="54">
        <v>326</v>
      </c>
      <c r="AG13" s="54">
        <v>29</v>
      </c>
      <c r="AH13" s="54">
        <v>43</v>
      </c>
      <c r="AI13" s="54">
        <v>21</v>
      </c>
      <c r="AJ13" s="54">
        <v>22</v>
      </c>
      <c r="AK13" s="54">
        <v>587</v>
      </c>
      <c r="AL13" s="54">
        <v>989</v>
      </c>
      <c r="AM13" s="54">
        <v>521</v>
      </c>
      <c r="AN13" s="54">
        <v>468</v>
      </c>
      <c r="AO13" s="54">
        <v>679</v>
      </c>
      <c r="AP13" s="54">
        <v>1270</v>
      </c>
      <c r="AQ13" s="54">
        <v>660</v>
      </c>
      <c r="AR13" s="54">
        <v>610</v>
      </c>
      <c r="AS13" s="54">
        <v>1182</v>
      </c>
      <c r="AT13" s="54">
        <v>2266</v>
      </c>
      <c r="AU13" s="54">
        <v>1158</v>
      </c>
      <c r="AV13" s="54">
        <v>1108</v>
      </c>
      <c r="AW13" s="54">
        <v>768</v>
      </c>
      <c r="AX13" s="54">
        <v>128</v>
      </c>
      <c r="AY13" s="54">
        <v>39</v>
      </c>
      <c r="AZ13" s="54">
        <v>81</v>
      </c>
      <c r="BA13" s="54">
        <v>120</v>
      </c>
      <c r="BB13" s="54">
        <v>63</v>
      </c>
      <c r="BC13" s="54">
        <v>82</v>
      </c>
      <c r="BD13" s="54">
        <v>38</v>
      </c>
      <c r="BE13" s="54">
        <v>20</v>
      </c>
      <c r="BF13" s="54">
        <v>28</v>
      </c>
      <c r="BG13" s="54">
        <v>21</v>
      </c>
      <c r="BH13" s="54">
        <v>52</v>
      </c>
      <c r="BI13" s="54">
        <v>17</v>
      </c>
      <c r="BJ13" s="54">
        <v>35</v>
      </c>
      <c r="BK13" s="54">
        <v>44</v>
      </c>
      <c r="BL13" s="54">
        <v>7680</v>
      </c>
      <c r="BM13" s="54">
        <v>15617</v>
      </c>
      <c r="BN13" s="54">
        <v>23384</v>
      </c>
      <c r="BO13" s="54">
        <v>25321</v>
      </c>
      <c r="BP13" s="54">
        <v>2313</v>
      </c>
      <c r="BQ13" s="54">
        <v>44</v>
      </c>
      <c r="BR13" s="54">
        <v>237</v>
      </c>
      <c r="BS13" s="54">
        <v>84</v>
      </c>
      <c r="BT13" s="54">
        <v>12</v>
      </c>
      <c r="BU13" s="54">
        <v>19</v>
      </c>
      <c r="BV13" s="54">
        <v>24.7</v>
      </c>
      <c r="BW13" s="54">
        <v>140</v>
      </c>
      <c r="BX13" s="54">
        <v>267</v>
      </c>
      <c r="BY13" s="54">
        <v>381</v>
      </c>
      <c r="BZ13" s="54">
        <v>9</v>
      </c>
      <c r="CA13" s="54">
        <v>15</v>
      </c>
      <c r="CB13" s="54">
        <v>79</v>
      </c>
      <c r="CC13" s="54">
        <v>92</v>
      </c>
      <c r="CD13" s="54">
        <v>21</v>
      </c>
      <c r="CE13" s="54">
        <v>72</v>
      </c>
      <c r="CF13" s="54">
        <v>60</v>
      </c>
      <c r="CG13" s="54">
        <v>53.5</v>
      </c>
      <c r="CH13" s="54">
        <v>88</v>
      </c>
      <c r="CI13" s="54">
        <v>103.65</v>
      </c>
      <c r="CJ13" s="54">
        <v>156</v>
      </c>
      <c r="CK13" s="54">
        <v>5</v>
      </c>
      <c r="CL13" s="54">
        <v>5</v>
      </c>
      <c r="CM13" s="54">
        <v>2</v>
      </c>
      <c r="CN13" s="54">
        <v>13</v>
      </c>
      <c r="CO13" s="54">
        <v>0</v>
      </c>
      <c r="CP13" s="54">
        <v>39</v>
      </c>
      <c r="CQ13" s="54">
        <v>52</v>
      </c>
      <c r="CR13" s="54">
        <v>11</v>
      </c>
      <c r="CS13" s="54">
        <v>14</v>
      </c>
      <c r="CT13" s="54">
        <v>1260</v>
      </c>
      <c r="CU13" s="54">
        <v>2442</v>
      </c>
      <c r="CV13" s="54">
        <v>373</v>
      </c>
      <c r="CW13" s="54">
        <v>560</v>
      </c>
      <c r="CX13" s="54">
        <v>1155</v>
      </c>
      <c r="CY13" s="54">
        <v>1155</v>
      </c>
    </row>
    <row r="14" spans="1:103" ht="13.5" customHeight="1" x14ac:dyDescent="0.2">
      <c r="A14" s="42" t="s">
        <v>316</v>
      </c>
      <c r="B14" s="54">
        <v>1629</v>
      </c>
      <c r="C14" s="54">
        <v>259</v>
      </c>
      <c r="D14" s="54">
        <v>397</v>
      </c>
      <c r="E14" s="54">
        <v>387</v>
      </c>
      <c r="F14" s="54">
        <v>498</v>
      </c>
      <c r="G14" s="54">
        <v>1</v>
      </c>
      <c r="H14" s="54">
        <v>31</v>
      </c>
      <c r="I14" s="54">
        <v>15</v>
      </c>
      <c r="J14" s="54">
        <v>8</v>
      </c>
      <c r="K14" s="54">
        <v>2</v>
      </c>
      <c r="L14" s="54">
        <v>31</v>
      </c>
      <c r="M14" s="54">
        <v>1572</v>
      </c>
      <c r="N14" s="54">
        <v>2387</v>
      </c>
      <c r="O14" s="54">
        <v>1300</v>
      </c>
      <c r="P14" s="54">
        <v>1087</v>
      </c>
      <c r="Q14" s="54">
        <v>219</v>
      </c>
      <c r="R14" s="54">
        <v>399</v>
      </c>
      <c r="S14" s="54">
        <v>224</v>
      </c>
      <c r="T14" s="54">
        <v>175</v>
      </c>
      <c r="U14" s="54">
        <v>146</v>
      </c>
      <c r="V14" s="54">
        <v>188</v>
      </c>
      <c r="W14" s="54">
        <v>108</v>
      </c>
      <c r="X14" s="54">
        <v>80</v>
      </c>
      <c r="Y14" s="54">
        <v>1207</v>
      </c>
      <c r="Z14" s="54">
        <v>1800</v>
      </c>
      <c r="AA14" s="54">
        <v>968</v>
      </c>
      <c r="AB14" s="54">
        <v>832</v>
      </c>
      <c r="AC14" s="54">
        <v>509</v>
      </c>
      <c r="AD14" s="54">
        <v>696</v>
      </c>
      <c r="AE14" s="54">
        <v>374</v>
      </c>
      <c r="AF14" s="54">
        <v>322</v>
      </c>
      <c r="AG14" s="54">
        <v>27</v>
      </c>
      <c r="AH14" s="54">
        <v>37</v>
      </c>
      <c r="AI14" s="54">
        <v>16</v>
      </c>
      <c r="AJ14" s="54">
        <v>21</v>
      </c>
      <c r="AK14" s="54">
        <v>671</v>
      </c>
      <c r="AL14" s="54">
        <v>1067</v>
      </c>
      <c r="AM14" s="54">
        <v>578</v>
      </c>
      <c r="AN14" s="54">
        <v>489</v>
      </c>
      <c r="AO14" s="54">
        <v>298</v>
      </c>
      <c r="AP14" s="54">
        <v>505</v>
      </c>
      <c r="AQ14" s="54">
        <v>281</v>
      </c>
      <c r="AR14" s="54">
        <v>224</v>
      </c>
      <c r="AS14" s="54">
        <v>1109</v>
      </c>
      <c r="AT14" s="54">
        <v>1950</v>
      </c>
      <c r="AU14" s="54">
        <v>1041</v>
      </c>
      <c r="AV14" s="54">
        <v>909</v>
      </c>
      <c r="AW14" s="54">
        <v>589</v>
      </c>
      <c r="AX14" s="54">
        <v>104</v>
      </c>
      <c r="AY14" s="54">
        <v>41</v>
      </c>
      <c r="AZ14" s="54">
        <v>54</v>
      </c>
      <c r="BA14" s="54">
        <v>64</v>
      </c>
      <c r="BB14" s="54">
        <v>40</v>
      </c>
      <c r="BC14" s="54">
        <v>68</v>
      </c>
      <c r="BD14" s="54">
        <v>31</v>
      </c>
      <c r="BE14" s="54">
        <v>22</v>
      </c>
      <c r="BF14" s="54">
        <v>11</v>
      </c>
      <c r="BG14" s="54">
        <v>20</v>
      </c>
      <c r="BH14" s="54">
        <v>49</v>
      </c>
      <c r="BI14" s="54">
        <v>18</v>
      </c>
      <c r="BJ14" s="54">
        <v>38</v>
      </c>
      <c r="BK14" s="54">
        <v>29</v>
      </c>
      <c r="BL14" s="54">
        <v>4608</v>
      </c>
      <c r="BM14" s="54">
        <v>10297</v>
      </c>
      <c r="BN14" s="54">
        <v>10458</v>
      </c>
      <c r="BO14" s="54">
        <v>12155</v>
      </c>
      <c r="BP14" s="54">
        <v>2808</v>
      </c>
      <c r="BQ14" s="54">
        <v>3</v>
      </c>
      <c r="BR14" s="54">
        <v>831</v>
      </c>
      <c r="BS14" s="54">
        <v>287</v>
      </c>
      <c r="BT14" s="54">
        <v>10</v>
      </c>
      <c r="BU14" s="54">
        <v>19</v>
      </c>
      <c r="BV14" s="54">
        <v>21</v>
      </c>
      <c r="BW14" s="54">
        <v>344</v>
      </c>
      <c r="BX14" s="54">
        <v>329</v>
      </c>
      <c r="BY14" s="54">
        <v>468</v>
      </c>
      <c r="BZ14" s="54">
        <v>6</v>
      </c>
      <c r="CA14" s="54">
        <v>11</v>
      </c>
      <c r="CB14" s="54">
        <v>132</v>
      </c>
      <c r="CC14" s="54">
        <v>168</v>
      </c>
      <c r="CD14" s="54">
        <v>43</v>
      </c>
      <c r="CE14" s="54">
        <v>15</v>
      </c>
      <c r="CF14" s="54">
        <v>63</v>
      </c>
      <c r="CG14" s="54">
        <v>74.2</v>
      </c>
      <c r="CH14" s="54">
        <v>40</v>
      </c>
      <c r="CI14" s="54">
        <v>42.3</v>
      </c>
      <c r="CJ14" s="54">
        <v>395</v>
      </c>
      <c r="CK14" s="54">
        <v>16</v>
      </c>
      <c r="CL14" s="54">
        <v>28</v>
      </c>
      <c r="CM14" s="54">
        <v>0</v>
      </c>
      <c r="CN14" s="54">
        <v>12</v>
      </c>
      <c r="CO14" s="54">
        <v>0</v>
      </c>
      <c r="CP14" s="54">
        <v>50</v>
      </c>
      <c r="CQ14" s="54">
        <v>61</v>
      </c>
      <c r="CR14" s="54">
        <v>14</v>
      </c>
      <c r="CS14" s="54">
        <v>15</v>
      </c>
      <c r="CT14" s="54">
        <v>998</v>
      </c>
      <c r="CU14" s="54">
        <v>2079</v>
      </c>
      <c r="CV14" s="54">
        <v>245</v>
      </c>
      <c r="CW14" s="54">
        <v>358</v>
      </c>
      <c r="CX14" s="54">
        <v>2957</v>
      </c>
      <c r="CY14" s="54">
        <v>2957</v>
      </c>
    </row>
    <row r="15" spans="1:103" ht="13.5" customHeight="1" x14ac:dyDescent="0.2">
      <c r="A15" s="42" t="s">
        <v>315</v>
      </c>
      <c r="B15" s="54">
        <v>2078</v>
      </c>
      <c r="C15" s="54">
        <v>437</v>
      </c>
      <c r="D15" s="54">
        <v>359</v>
      </c>
      <c r="E15" s="54">
        <v>373</v>
      </c>
      <c r="F15" s="54">
        <v>768</v>
      </c>
      <c r="G15" s="54">
        <v>1</v>
      </c>
      <c r="H15" s="54">
        <v>46</v>
      </c>
      <c r="I15" s="54">
        <v>21</v>
      </c>
      <c r="J15" s="54">
        <v>18</v>
      </c>
      <c r="K15" s="54">
        <v>0</v>
      </c>
      <c r="L15" s="54">
        <v>55</v>
      </c>
      <c r="M15" s="54">
        <v>1879</v>
      </c>
      <c r="N15" s="54">
        <v>2810</v>
      </c>
      <c r="O15" s="54">
        <v>1483</v>
      </c>
      <c r="P15" s="54">
        <v>1327</v>
      </c>
      <c r="Q15" s="54">
        <v>498</v>
      </c>
      <c r="R15" s="54">
        <v>786</v>
      </c>
      <c r="S15" s="54">
        <v>425</v>
      </c>
      <c r="T15" s="54">
        <v>361</v>
      </c>
      <c r="U15" s="54">
        <v>173</v>
      </c>
      <c r="V15" s="54">
        <v>252</v>
      </c>
      <c r="W15" s="54">
        <v>128</v>
      </c>
      <c r="X15" s="54">
        <v>124</v>
      </c>
      <c r="Y15" s="54">
        <v>1208</v>
      </c>
      <c r="Z15" s="54">
        <v>1772</v>
      </c>
      <c r="AA15" s="54">
        <v>930</v>
      </c>
      <c r="AB15" s="54">
        <v>842</v>
      </c>
      <c r="AC15" s="54">
        <v>572</v>
      </c>
      <c r="AD15" s="54">
        <v>784</v>
      </c>
      <c r="AE15" s="54">
        <v>408</v>
      </c>
      <c r="AF15" s="54">
        <v>376</v>
      </c>
      <c r="AG15" s="54">
        <v>62</v>
      </c>
      <c r="AH15" s="54">
        <v>95</v>
      </c>
      <c r="AI15" s="54">
        <v>55</v>
      </c>
      <c r="AJ15" s="54">
        <v>40</v>
      </c>
      <c r="AK15" s="54">
        <v>574</v>
      </c>
      <c r="AL15" s="54">
        <v>893</v>
      </c>
      <c r="AM15" s="54">
        <v>467</v>
      </c>
      <c r="AN15" s="54">
        <v>426</v>
      </c>
      <c r="AO15" s="54">
        <v>903</v>
      </c>
      <c r="AP15" s="54">
        <v>1557</v>
      </c>
      <c r="AQ15" s="54">
        <v>836</v>
      </c>
      <c r="AR15" s="54">
        <v>721</v>
      </c>
      <c r="AS15" s="54">
        <v>1885</v>
      </c>
      <c r="AT15" s="54">
        <v>3291</v>
      </c>
      <c r="AU15" s="54">
        <v>1795</v>
      </c>
      <c r="AV15" s="54">
        <v>1496</v>
      </c>
      <c r="AW15" s="54">
        <v>1086</v>
      </c>
      <c r="AX15" s="54">
        <v>216</v>
      </c>
      <c r="AY15" s="54">
        <v>70</v>
      </c>
      <c r="AZ15" s="54">
        <v>120</v>
      </c>
      <c r="BA15" s="54">
        <v>153</v>
      </c>
      <c r="BB15" s="54">
        <v>83</v>
      </c>
      <c r="BC15" s="54">
        <v>110</v>
      </c>
      <c r="BD15" s="54">
        <v>48</v>
      </c>
      <c r="BE15" s="54">
        <v>31</v>
      </c>
      <c r="BF15" s="54">
        <v>13</v>
      </c>
      <c r="BG15" s="54">
        <v>30</v>
      </c>
      <c r="BH15" s="54">
        <v>62</v>
      </c>
      <c r="BI15" s="54">
        <v>35</v>
      </c>
      <c r="BJ15" s="54">
        <v>56</v>
      </c>
      <c r="BK15" s="54">
        <v>59</v>
      </c>
      <c r="BL15" s="54">
        <v>6712</v>
      </c>
      <c r="BM15" s="54">
        <v>12923</v>
      </c>
      <c r="BN15" s="54">
        <v>19208</v>
      </c>
      <c r="BO15" s="54">
        <v>21404</v>
      </c>
      <c r="BP15" s="54">
        <v>3566</v>
      </c>
      <c r="BQ15" s="54">
        <v>8</v>
      </c>
      <c r="BR15" s="54">
        <v>492</v>
      </c>
      <c r="BS15" s="54">
        <v>329</v>
      </c>
      <c r="BT15" s="54">
        <v>35</v>
      </c>
      <c r="BU15" s="54">
        <v>54</v>
      </c>
      <c r="BV15" s="54">
        <v>50.5</v>
      </c>
      <c r="BW15" s="54">
        <v>310</v>
      </c>
      <c r="BX15" s="54">
        <v>762</v>
      </c>
      <c r="BY15" s="54">
        <v>1166</v>
      </c>
      <c r="BZ15" s="54">
        <v>33</v>
      </c>
      <c r="CA15" s="54">
        <v>61</v>
      </c>
      <c r="CB15" s="54">
        <v>101</v>
      </c>
      <c r="CC15" s="54">
        <v>111</v>
      </c>
      <c r="CD15" s="54">
        <v>16</v>
      </c>
      <c r="CE15" s="54">
        <v>60</v>
      </c>
      <c r="CF15" s="54">
        <v>205</v>
      </c>
      <c r="CG15" s="54">
        <v>199.2</v>
      </c>
      <c r="CH15" s="54">
        <v>165</v>
      </c>
      <c r="CI15" s="54">
        <v>128.5</v>
      </c>
      <c r="CJ15" s="54">
        <v>339</v>
      </c>
      <c r="CK15" s="54">
        <v>61</v>
      </c>
      <c r="CL15" s="54">
        <v>124</v>
      </c>
      <c r="CM15" s="54">
        <v>3</v>
      </c>
      <c r="CN15" s="54">
        <v>14</v>
      </c>
      <c r="CO15" s="54">
        <v>2</v>
      </c>
      <c r="CP15" s="54">
        <v>72</v>
      </c>
      <c r="CQ15" s="54">
        <v>87</v>
      </c>
      <c r="CR15" s="54">
        <v>10</v>
      </c>
      <c r="CS15" s="54">
        <v>10</v>
      </c>
      <c r="CT15" s="54">
        <v>1006</v>
      </c>
      <c r="CU15" s="54">
        <v>1973</v>
      </c>
      <c r="CV15" s="54">
        <v>675</v>
      </c>
      <c r="CW15" s="54">
        <v>1087</v>
      </c>
      <c r="CX15" s="54">
        <v>857</v>
      </c>
      <c r="CY15" s="54">
        <v>857</v>
      </c>
    </row>
    <row r="16" spans="1:103" ht="13.5" customHeight="1" x14ac:dyDescent="0.2">
      <c r="A16" s="43" t="s">
        <v>91</v>
      </c>
      <c r="B16" s="44">
        <v>569</v>
      </c>
      <c r="C16" s="44">
        <v>131</v>
      </c>
      <c r="D16" s="44">
        <v>108</v>
      </c>
      <c r="E16" s="44">
        <v>63</v>
      </c>
      <c r="F16" s="44">
        <v>233</v>
      </c>
      <c r="G16" s="44">
        <v>0</v>
      </c>
      <c r="H16" s="44">
        <v>10</v>
      </c>
      <c r="I16" s="44">
        <v>0</v>
      </c>
      <c r="J16" s="44">
        <v>0</v>
      </c>
      <c r="K16" s="44">
        <v>0</v>
      </c>
      <c r="L16" s="44">
        <v>24</v>
      </c>
      <c r="M16" s="44">
        <v>359</v>
      </c>
      <c r="N16" s="44">
        <v>602</v>
      </c>
      <c r="O16" s="44">
        <v>330</v>
      </c>
      <c r="P16" s="44">
        <v>272</v>
      </c>
      <c r="Q16" s="44">
        <v>149</v>
      </c>
      <c r="R16" s="44">
        <v>273</v>
      </c>
      <c r="S16" s="44">
        <v>147</v>
      </c>
      <c r="T16" s="44">
        <v>126</v>
      </c>
      <c r="U16" s="44">
        <v>33</v>
      </c>
      <c r="V16" s="44">
        <v>52</v>
      </c>
      <c r="W16" s="44">
        <v>25</v>
      </c>
      <c r="X16" s="44">
        <v>27</v>
      </c>
      <c r="Y16" s="44">
        <v>177</v>
      </c>
      <c r="Z16" s="44">
        <v>277</v>
      </c>
      <c r="AA16" s="44">
        <v>158</v>
      </c>
      <c r="AB16" s="44">
        <v>119</v>
      </c>
      <c r="AC16" s="44">
        <v>54</v>
      </c>
      <c r="AD16" s="44">
        <v>74</v>
      </c>
      <c r="AE16" s="44">
        <v>35</v>
      </c>
      <c r="AF16" s="44">
        <v>39</v>
      </c>
      <c r="AG16" s="44">
        <v>33</v>
      </c>
      <c r="AH16" s="44">
        <v>57</v>
      </c>
      <c r="AI16" s="44">
        <v>38</v>
      </c>
      <c r="AJ16" s="44">
        <v>19</v>
      </c>
      <c r="AK16" s="44">
        <v>90</v>
      </c>
      <c r="AL16" s="44">
        <v>146</v>
      </c>
      <c r="AM16" s="44">
        <v>85</v>
      </c>
      <c r="AN16" s="44">
        <v>61</v>
      </c>
      <c r="AO16" s="44">
        <v>177</v>
      </c>
      <c r="AP16" s="44">
        <v>334</v>
      </c>
      <c r="AQ16" s="44">
        <v>179</v>
      </c>
      <c r="AR16" s="44">
        <v>155</v>
      </c>
      <c r="AS16" s="44">
        <v>381</v>
      </c>
      <c r="AT16" s="44">
        <v>755</v>
      </c>
      <c r="AU16" s="44">
        <v>388</v>
      </c>
      <c r="AV16" s="44">
        <v>367</v>
      </c>
      <c r="AW16" s="44">
        <v>308</v>
      </c>
      <c r="AX16" s="44">
        <v>57</v>
      </c>
      <c r="AY16" s="44">
        <v>12</v>
      </c>
      <c r="AZ16" s="44">
        <v>29</v>
      </c>
      <c r="BA16" s="44">
        <v>45</v>
      </c>
      <c r="BB16" s="44">
        <v>47</v>
      </c>
      <c r="BC16" s="44">
        <v>10</v>
      </c>
      <c r="BD16" s="44">
        <v>14</v>
      </c>
      <c r="BE16" s="44">
        <v>8</v>
      </c>
      <c r="BF16" s="44">
        <v>15</v>
      </c>
      <c r="BG16" s="44">
        <v>7</v>
      </c>
      <c r="BH16" s="44">
        <v>19</v>
      </c>
      <c r="BI16" s="44">
        <v>13</v>
      </c>
      <c r="BJ16" s="44">
        <v>24</v>
      </c>
      <c r="BK16" s="44">
        <v>8</v>
      </c>
      <c r="BL16" s="44">
        <v>1556</v>
      </c>
      <c r="BM16" s="44">
        <v>3745</v>
      </c>
      <c r="BN16" s="44">
        <v>4280</v>
      </c>
      <c r="BO16" s="44">
        <v>4836</v>
      </c>
      <c r="BP16" s="44">
        <v>1308</v>
      </c>
      <c r="BQ16" s="44">
        <v>0</v>
      </c>
      <c r="BR16" s="44">
        <v>37</v>
      </c>
      <c r="BS16" s="44">
        <v>3</v>
      </c>
      <c r="BT16" s="44">
        <v>8</v>
      </c>
      <c r="BU16" s="44">
        <v>21</v>
      </c>
      <c r="BV16" s="44">
        <v>20.5</v>
      </c>
      <c r="BW16" s="44">
        <v>3</v>
      </c>
      <c r="BX16" s="44">
        <v>73</v>
      </c>
      <c r="BY16" s="44">
        <v>161</v>
      </c>
      <c r="BZ16" s="44">
        <v>3</v>
      </c>
      <c r="CA16" s="44">
        <v>3</v>
      </c>
      <c r="CB16" s="44">
        <v>14</v>
      </c>
      <c r="CC16" s="44">
        <v>23</v>
      </c>
      <c r="CD16" s="44">
        <v>1</v>
      </c>
      <c r="CE16" s="44">
        <v>3</v>
      </c>
      <c r="CF16" s="44">
        <v>5</v>
      </c>
      <c r="CG16" s="44">
        <v>5</v>
      </c>
      <c r="CH16" s="44">
        <v>5</v>
      </c>
      <c r="CI16" s="44">
        <v>5</v>
      </c>
      <c r="CJ16" s="44">
        <v>86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6</v>
      </c>
      <c r="CQ16" s="44">
        <v>8</v>
      </c>
      <c r="CR16" s="44">
        <v>2</v>
      </c>
      <c r="CS16" s="44">
        <v>2</v>
      </c>
      <c r="CT16" s="44">
        <v>262</v>
      </c>
      <c r="CU16" s="44">
        <v>736</v>
      </c>
      <c r="CV16" s="44">
        <v>55</v>
      </c>
      <c r="CW16" s="44">
        <v>84</v>
      </c>
      <c r="CX16" s="44">
        <v>98</v>
      </c>
      <c r="CY16" s="44">
        <v>98</v>
      </c>
    </row>
    <row r="17" spans="1:103" ht="13.5" customHeight="1" x14ac:dyDescent="0.2">
      <c r="A17" s="43" t="s">
        <v>92</v>
      </c>
      <c r="B17" s="44">
        <v>439</v>
      </c>
      <c r="C17" s="44">
        <v>88</v>
      </c>
      <c r="D17" s="44">
        <v>55</v>
      </c>
      <c r="E17" s="44">
        <v>46</v>
      </c>
      <c r="F17" s="44">
        <v>197</v>
      </c>
      <c r="G17" s="44">
        <v>0</v>
      </c>
      <c r="H17" s="44">
        <v>20</v>
      </c>
      <c r="I17" s="44">
        <v>13</v>
      </c>
      <c r="J17" s="44">
        <v>4</v>
      </c>
      <c r="K17" s="44">
        <v>2</v>
      </c>
      <c r="L17" s="44">
        <v>14</v>
      </c>
      <c r="M17" s="44">
        <v>268</v>
      </c>
      <c r="N17" s="44">
        <v>405</v>
      </c>
      <c r="O17" s="44">
        <v>217</v>
      </c>
      <c r="P17" s="44">
        <v>188</v>
      </c>
      <c r="Q17" s="44">
        <v>69</v>
      </c>
      <c r="R17" s="44">
        <v>109</v>
      </c>
      <c r="S17" s="44">
        <v>55</v>
      </c>
      <c r="T17" s="44">
        <v>54</v>
      </c>
      <c r="U17" s="44">
        <v>31</v>
      </c>
      <c r="V17" s="44">
        <v>36</v>
      </c>
      <c r="W17" s="44">
        <v>15</v>
      </c>
      <c r="X17" s="44">
        <v>21</v>
      </c>
      <c r="Y17" s="44">
        <v>168</v>
      </c>
      <c r="Z17" s="44">
        <v>260</v>
      </c>
      <c r="AA17" s="44">
        <v>147</v>
      </c>
      <c r="AB17" s="44">
        <v>113</v>
      </c>
      <c r="AC17" s="44">
        <v>102</v>
      </c>
      <c r="AD17" s="44">
        <v>144</v>
      </c>
      <c r="AE17" s="44">
        <v>85</v>
      </c>
      <c r="AF17" s="44">
        <v>59</v>
      </c>
      <c r="AG17" s="44">
        <v>15</v>
      </c>
      <c r="AH17" s="44">
        <v>26</v>
      </c>
      <c r="AI17" s="44">
        <v>17</v>
      </c>
      <c r="AJ17" s="44">
        <v>9</v>
      </c>
      <c r="AK17" s="44">
        <v>51</v>
      </c>
      <c r="AL17" s="44">
        <v>90</v>
      </c>
      <c r="AM17" s="44">
        <v>45</v>
      </c>
      <c r="AN17" s="44">
        <v>45</v>
      </c>
      <c r="AO17" s="44">
        <v>83</v>
      </c>
      <c r="AP17" s="44">
        <v>154</v>
      </c>
      <c r="AQ17" s="44">
        <v>68</v>
      </c>
      <c r="AR17" s="44">
        <v>86</v>
      </c>
      <c r="AS17" s="44">
        <v>622</v>
      </c>
      <c r="AT17" s="44">
        <v>1251</v>
      </c>
      <c r="AU17" s="44">
        <v>614</v>
      </c>
      <c r="AV17" s="44">
        <v>637</v>
      </c>
      <c r="AW17" s="44">
        <v>164</v>
      </c>
      <c r="AX17" s="44">
        <v>36</v>
      </c>
      <c r="AY17" s="44">
        <v>7</v>
      </c>
      <c r="AZ17" s="44">
        <v>10</v>
      </c>
      <c r="BA17" s="44">
        <v>18</v>
      </c>
      <c r="BB17" s="44">
        <v>15</v>
      </c>
      <c r="BC17" s="44">
        <v>12</v>
      </c>
      <c r="BD17" s="44">
        <v>8</v>
      </c>
      <c r="BE17" s="44">
        <v>8</v>
      </c>
      <c r="BF17" s="44">
        <v>9</v>
      </c>
      <c r="BG17" s="44">
        <v>7</v>
      </c>
      <c r="BH17" s="44">
        <v>17</v>
      </c>
      <c r="BI17" s="44">
        <v>5</v>
      </c>
      <c r="BJ17" s="44">
        <v>7</v>
      </c>
      <c r="BK17" s="44">
        <v>5</v>
      </c>
      <c r="BL17" s="44">
        <v>1487</v>
      </c>
      <c r="BM17" s="44">
        <v>3375</v>
      </c>
      <c r="BN17" s="44">
        <v>5538</v>
      </c>
      <c r="BO17" s="44">
        <v>5716</v>
      </c>
      <c r="BP17" s="44">
        <v>148</v>
      </c>
      <c r="BQ17" s="44">
        <v>9</v>
      </c>
      <c r="BR17" s="44">
        <v>56</v>
      </c>
      <c r="BS17" s="44">
        <v>84</v>
      </c>
      <c r="BT17" s="44">
        <v>1</v>
      </c>
      <c r="BU17" s="44">
        <v>1</v>
      </c>
      <c r="BV17" s="44">
        <v>0.5</v>
      </c>
      <c r="BW17" s="44">
        <v>30</v>
      </c>
      <c r="BX17" s="44">
        <v>199</v>
      </c>
      <c r="BY17" s="44">
        <v>270</v>
      </c>
      <c r="BZ17" s="44">
        <v>5</v>
      </c>
      <c r="CA17" s="44">
        <v>6</v>
      </c>
      <c r="CB17" s="44">
        <v>17</v>
      </c>
      <c r="CC17" s="44">
        <v>19</v>
      </c>
      <c r="CD17" s="44">
        <v>1</v>
      </c>
      <c r="CE17" s="44">
        <v>37</v>
      </c>
      <c r="CF17" s="44">
        <v>26</v>
      </c>
      <c r="CG17" s="44">
        <v>25</v>
      </c>
      <c r="CH17" s="44">
        <v>25</v>
      </c>
      <c r="CI17" s="44">
        <v>25.5</v>
      </c>
      <c r="CJ17" s="44">
        <v>103</v>
      </c>
      <c r="CK17" s="44">
        <v>9</v>
      </c>
      <c r="CL17" s="44">
        <v>12</v>
      </c>
      <c r="CM17" s="44">
        <v>1</v>
      </c>
      <c r="CN17" s="44">
        <v>4</v>
      </c>
      <c r="CO17" s="44">
        <v>2</v>
      </c>
      <c r="CP17" s="44">
        <v>16</v>
      </c>
      <c r="CQ17" s="44">
        <v>18</v>
      </c>
      <c r="CR17" s="44">
        <v>3</v>
      </c>
      <c r="CS17" s="44">
        <v>3</v>
      </c>
      <c r="CT17" s="44">
        <v>258</v>
      </c>
      <c r="CU17" s="44">
        <v>464</v>
      </c>
      <c r="CV17" s="44">
        <v>41</v>
      </c>
      <c r="CW17" s="44">
        <v>54</v>
      </c>
      <c r="CX17" s="44">
        <v>267</v>
      </c>
      <c r="CY17" s="44">
        <v>267</v>
      </c>
    </row>
    <row r="18" spans="1:103" ht="13.5" customHeight="1" x14ac:dyDescent="0.2">
      <c r="A18" s="43" t="s">
        <v>93</v>
      </c>
      <c r="B18" s="44">
        <v>395</v>
      </c>
      <c r="C18" s="44">
        <v>87</v>
      </c>
      <c r="D18" s="44">
        <v>43</v>
      </c>
      <c r="E18" s="44">
        <v>49</v>
      </c>
      <c r="F18" s="44">
        <v>184</v>
      </c>
      <c r="G18" s="44">
        <v>0</v>
      </c>
      <c r="H18" s="44">
        <v>18</v>
      </c>
      <c r="I18" s="44">
        <v>7</v>
      </c>
      <c r="J18" s="44">
        <v>0</v>
      </c>
      <c r="K18" s="44">
        <v>0</v>
      </c>
      <c r="L18" s="44">
        <v>7</v>
      </c>
      <c r="M18" s="44">
        <v>384</v>
      </c>
      <c r="N18" s="44">
        <v>642</v>
      </c>
      <c r="O18" s="44">
        <v>322</v>
      </c>
      <c r="P18" s="44">
        <v>320</v>
      </c>
      <c r="Q18" s="44">
        <v>147</v>
      </c>
      <c r="R18" s="44">
        <v>265</v>
      </c>
      <c r="S18" s="44">
        <v>135</v>
      </c>
      <c r="T18" s="44">
        <v>130</v>
      </c>
      <c r="U18" s="44">
        <v>44</v>
      </c>
      <c r="V18" s="44">
        <v>53</v>
      </c>
      <c r="W18" s="44">
        <v>31</v>
      </c>
      <c r="X18" s="44">
        <v>22</v>
      </c>
      <c r="Y18" s="44">
        <v>193</v>
      </c>
      <c r="Z18" s="44">
        <v>324</v>
      </c>
      <c r="AA18" s="44">
        <v>156</v>
      </c>
      <c r="AB18" s="44">
        <v>168</v>
      </c>
      <c r="AC18" s="44">
        <v>23</v>
      </c>
      <c r="AD18" s="44">
        <v>40</v>
      </c>
      <c r="AE18" s="44">
        <v>13</v>
      </c>
      <c r="AF18" s="44">
        <v>27</v>
      </c>
      <c r="AG18" s="44">
        <v>26</v>
      </c>
      <c r="AH18" s="44">
        <v>45</v>
      </c>
      <c r="AI18" s="44">
        <v>24</v>
      </c>
      <c r="AJ18" s="44">
        <v>21</v>
      </c>
      <c r="AK18" s="44">
        <v>144</v>
      </c>
      <c r="AL18" s="44">
        <v>239</v>
      </c>
      <c r="AM18" s="44">
        <v>119</v>
      </c>
      <c r="AN18" s="44">
        <v>120</v>
      </c>
      <c r="AO18" s="44">
        <v>166</v>
      </c>
      <c r="AP18" s="44">
        <v>307</v>
      </c>
      <c r="AQ18" s="44">
        <v>161</v>
      </c>
      <c r="AR18" s="44">
        <v>146</v>
      </c>
      <c r="AS18" s="44">
        <v>637</v>
      </c>
      <c r="AT18" s="44">
        <v>1080</v>
      </c>
      <c r="AU18" s="44">
        <v>573</v>
      </c>
      <c r="AV18" s="44">
        <v>507</v>
      </c>
      <c r="AW18" s="44">
        <v>549</v>
      </c>
      <c r="AX18" s="44">
        <v>85</v>
      </c>
      <c r="AY18" s="44">
        <v>46</v>
      </c>
      <c r="AZ18" s="44">
        <v>45</v>
      </c>
      <c r="BA18" s="44">
        <v>87</v>
      </c>
      <c r="BB18" s="44">
        <v>54</v>
      </c>
      <c r="BC18" s="44">
        <v>61</v>
      </c>
      <c r="BD18" s="44">
        <v>7</v>
      </c>
      <c r="BE18" s="44">
        <v>14</v>
      </c>
      <c r="BF18" s="44">
        <v>16</v>
      </c>
      <c r="BG18" s="44">
        <v>19</v>
      </c>
      <c r="BH18" s="44">
        <v>48</v>
      </c>
      <c r="BI18" s="44">
        <v>20</v>
      </c>
      <c r="BJ18" s="44">
        <v>36</v>
      </c>
      <c r="BK18" s="44">
        <v>11</v>
      </c>
      <c r="BL18" s="44">
        <v>2061</v>
      </c>
      <c r="BM18" s="44">
        <v>4867</v>
      </c>
      <c r="BN18" s="44">
        <v>5079</v>
      </c>
      <c r="BO18" s="44">
        <v>5652</v>
      </c>
      <c r="BP18" s="44">
        <v>936</v>
      </c>
      <c r="BQ18" s="44">
        <v>11</v>
      </c>
      <c r="BR18" s="44">
        <v>466</v>
      </c>
      <c r="BS18" s="44">
        <v>15</v>
      </c>
      <c r="BT18" s="44">
        <v>8</v>
      </c>
      <c r="BU18" s="44">
        <v>16</v>
      </c>
      <c r="BV18" s="44">
        <v>16</v>
      </c>
      <c r="BW18" s="44">
        <v>261</v>
      </c>
      <c r="BX18" s="44">
        <v>269</v>
      </c>
      <c r="BY18" s="44">
        <v>467</v>
      </c>
      <c r="BZ18" s="44">
        <v>53</v>
      </c>
      <c r="CA18" s="44">
        <v>158</v>
      </c>
      <c r="CB18" s="44">
        <v>68</v>
      </c>
      <c r="CC18" s="44">
        <v>82</v>
      </c>
      <c r="CD18" s="44">
        <v>11</v>
      </c>
      <c r="CE18" s="44">
        <v>7</v>
      </c>
      <c r="CF18" s="44">
        <v>39</v>
      </c>
      <c r="CG18" s="44">
        <v>33.1</v>
      </c>
      <c r="CH18" s="44">
        <v>19</v>
      </c>
      <c r="CI18" s="44">
        <v>14</v>
      </c>
      <c r="CJ18" s="44">
        <v>36</v>
      </c>
      <c r="CK18" s="44">
        <v>10</v>
      </c>
      <c r="CL18" s="44">
        <v>13</v>
      </c>
      <c r="CM18" s="44">
        <v>0</v>
      </c>
      <c r="CN18" s="44">
        <v>5</v>
      </c>
      <c r="CO18" s="44">
        <v>1</v>
      </c>
      <c r="CP18" s="44">
        <v>25</v>
      </c>
      <c r="CQ18" s="44">
        <v>29</v>
      </c>
      <c r="CR18" s="44">
        <v>2</v>
      </c>
      <c r="CS18" s="44">
        <v>2</v>
      </c>
      <c r="CT18" s="44">
        <v>457</v>
      </c>
      <c r="CU18" s="44">
        <v>1235</v>
      </c>
      <c r="CV18" s="44">
        <v>55</v>
      </c>
      <c r="CW18" s="44">
        <v>64</v>
      </c>
      <c r="CX18" s="44">
        <v>22</v>
      </c>
      <c r="CY18" s="44">
        <v>22</v>
      </c>
    </row>
    <row r="19" spans="1:103" ht="13.5" customHeight="1" x14ac:dyDescent="0.2">
      <c r="A19" s="43" t="s">
        <v>94</v>
      </c>
      <c r="B19" s="44">
        <v>985</v>
      </c>
      <c r="C19" s="44">
        <v>231</v>
      </c>
      <c r="D19" s="44">
        <v>154</v>
      </c>
      <c r="E19" s="44">
        <v>80</v>
      </c>
      <c r="F19" s="44">
        <v>442</v>
      </c>
      <c r="G19" s="44">
        <v>1</v>
      </c>
      <c r="H19" s="44">
        <v>29</v>
      </c>
      <c r="I19" s="44">
        <v>17</v>
      </c>
      <c r="J19" s="44">
        <v>9</v>
      </c>
      <c r="K19" s="44">
        <v>2</v>
      </c>
      <c r="L19" s="44">
        <v>20</v>
      </c>
      <c r="M19" s="44">
        <v>977</v>
      </c>
      <c r="N19" s="44">
        <v>1619</v>
      </c>
      <c r="O19" s="44">
        <v>859</v>
      </c>
      <c r="P19" s="44">
        <v>760</v>
      </c>
      <c r="Q19" s="44">
        <v>182</v>
      </c>
      <c r="R19" s="44">
        <v>310</v>
      </c>
      <c r="S19" s="44">
        <v>170</v>
      </c>
      <c r="T19" s="44">
        <v>140</v>
      </c>
      <c r="U19" s="44">
        <v>127</v>
      </c>
      <c r="V19" s="44">
        <v>212</v>
      </c>
      <c r="W19" s="44">
        <v>117</v>
      </c>
      <c r="X19" s="44">
        <v>95</v>
      </c>
      <c r="Y19" s="44">
        <v>668</v>
      </c>
      <c r="Z19" s="44">
        <v>1097</v>
      </c>
      <c r="AA19" s="44">
        <v>572</v>
      </c>
      <c r="AB19" s="44">
        <v>525</v>
      </c>
      <c r="AC19" s="44">
        <v>170</v>
      </c>
      <c r="AD19" s="44">
        <v>256</v>
      </c>
      <c r="AE19" s="44">
        <v>121</v>
      </c>
      <c r="AF19" s="44">
        <v>135</v>
      </c>
      <c r="AG19" s="44">
        <v>21</v>
      </c>
      <c r="AH19" s="44">
        <v>36</v>
      </c>
      <c r="AI19" s="44">
        <v>25</v>
      </c>
      <c r="AJ19" s="44">
        <v>11</v>
      </c>
      <c r="AK19" s="44">
        <v>477</v>
      </c>
      <c r="AL19" s="44">
        <v>805</v>
      </c>
      <c r="AM19" s="44">
        <v>426</v>
      </c>
      <c r="AN19" s="44">
        <v>379</v>
      </c>
      <c r="AO19" s="44">
        <v>411</v>
      </c>
      <c r="AP19" s="44">
        <v>676</v>
      </c>
      <c r="AQ19" s="44">
        <v>350</v>
      </c>
      <c r="AR19" s="44">
        <v>326</v>
      </c>
      <c r="AS19" s="44">
        <v>1037</v>
      </c>
      <c r="AT19" s="44">
        <v>1791</v>
      </c>
      <c r="AU19" s="44">
        <v>961</v>
      </c>
      <c r="AV19" s="44">
        <v>830</v>
      </c>
      <c r="AW19" s="44">
        <v>386</v>
      </c>
      <c r="AX19" s="44">
        <v>66</v>
      </c>
      <c r="AY19" s="44">
        <v>19</v>
      </c>
      <c r="AZ19" s="44">
        <v>33</v>
      </c>
      <c r="BA19" s="44">
        <v>53</v>
      </c>
      <c r="BB19" s="44">
        <v>38</v>
      </c>
      <c r="BC19" s="44">
        <v>35</v>
      </c>
      <c r="BD19" s="44">
        <v>12</v>
      </c>
      <c r="BE19" s="44">
        <v>13</v>
      </c>
      <c r="BF19" s="44">
        <v>9</v>
      </c>
      <c r="BG19" s="44">
        <v>7</v>
      </c>
      <c r="BH19" s="44">
        <v>37</v>
      </c>
      <c r="BI19" s="44">
        <v>17</v>
      </c>
      <c r="BJ19" s="44">
        <v>26</v>
      </c>
      <c r="BK19" s="44">
        <v>21</v>
      </c>
      <c r="BL19" s="44">
        <v>2781</v>
      </c>
      <c r="BM19" s="44">
        <v>5363</v>
      </c>
      <c r="BN19" s="44">
        <v>6956</v>
      </c>
      <c r="BO19" s="44">
        <v>7737</v>
      </c>
      <c r="BP19" s="44">
        <v>1601</v>
      </c>
      <c r="BQ19" s="44">
        <v>1</v>
      </c>
      <c r="BR19" s="44">
        <v>145</v>
      </c>
      <c r="BS19" s="44">
        <v>22</v>
      </c>
      <c r="BT19" s="44">
        <v>0</v>
      </c>
      <c r="BU19" s="44">
        <v>0</v>
      </c>
      <c r="BV19" s="44">
        <v>0</v>
      </c>
      <c r="BW19" s="44">
        <v>92</v>
      </c>
      <c r="BX19" s="44">
        <v>194</v>
      </c>
      <c r="BY19" s="44">
        <v>240</v>
      </c>
      <c r="BZ19" s="44">
        <v>25</v>
      </c>
      <c r="CA19" s="44">
        <v>36</v>
      </c>
      <c r="CB19" s="44">
        <v>74</v>
      </c>
      <c r="CC19" s="44">
        <v>88</v>
      </c>
      <c r="CD19" s="44">
        <v>7</v>
      </c>
      <c r="CE19" s="44">
        <v>10</v>
      </c>
      <c r="CF19" s="44">
        <v>13</v>
      </c>
      <c r="CG19" s="44">
        <v>13</v>
      </c>
      <c r="CH19" s="44">
        <v>30</v>
      </c>
      <c r="CI19" s="44">
        <v>35.5</v>
      </c>
      <c r="CJ19" s="44">
        <v>365</v>
      </c>
      <c r="CK19" s="44">
        <v>8</v>
      </c>
      <c r="CL19" s="44">
        <v>18</v>
      </c>
      <c r="CM19" s="44">
        <v>0</v>
      </c>
      <c r="CN19" s="44">
        <v>14</v>
      </c>
      <c r="CO19" s="44">
        <v>0</v>
      </c>
      <c r="CP19" s="44">
        <v>14</v>
      </c>
      <c r="CQ19" s="44">
        <v>14</v>
      </c>
      <c r="CR19" s="44">
        <v>6</v>
      </c>
      <c r="CS19" s="44">
        <v>6</v>
      </c>
      <c r="CT19" s="44">
        <v>132</v>
      </c>
      <c r="CU19" s="44">
        <v>229</v>
      </c>
      <c r="CV19" s="44">
        <v>72</v>
      </c>
      <c r="CW19" s="44">
        <v>88</v>
      </c>
      <c r="CX19" s="44">
        <v>766</v>
      </c>
      <c r="CY19" s="44">
        <v>766</v>
      </c>
    </row>
    <row r="20" spans="1:103" ht="13.5" customHeight="1" x14ac:dyDescent="0.2">
      <c r="A20" s="43" t="s">
        <v>95</v>
      </c>
      <c r="B20" s="44">
        <v>504</v>
      </c>
      <c r="C20" s="44">
        <v>125</v>
      </c>
      <c r="D20" s="44">
        <v>69</v>
      </c>
      <c r="E20" s="44">
        <v>56</v>
      </c>
      <c r="F20" s="44">
        <v>222</v>
      </c>
      <c r="G20" s="44">
        <v>0</v>
      </c>
      <c r="H20" s="44">
        <v>21</v>
      </c>
      <c r="I20" s="44">
        <v>0</v>
      </c>
      <c r="J20" s="44">
        <v>0</v>
      </c>
      <c r="K20" s="44">
        <v>0</v>
      </c>
      <c r="L20" s="44">
        <v>11</v>
      </c>
      <c r="M20" s="44">
        <v>382</v>
      </c>
      <c r="N20" s="44">
        <v>684</v>
      </c>
      <c r="O20" s="44">
        <v>366</v>
      </c>
      <c r="P20" s="44">
        <v>318</v>
      </c>
      <c r="Q20" s="44">
        <v>142</v>
      </c>
      <c r="R20" s="44">
        <v>304</v>
      </c>
      <c r="S20" s="44">
        <v>167</v>
      </c>
      <c r="T20" s="44">
        <v>137</v>
      </c>
      <c r="U20" s="44">
        <v>57</v>
      </c>
      <c r="V20" s="44">
        <v>80</v>
      </c>
      <c r="W20" s="44">
        <v>49</v>
      </c>
      <c r="X20" s="44">
        <v>31</v>
      </c>
      <c r="Y20" s="44">
        <v>183</v>
      </c>
      <c r="Z20" s="44">
        <v>300</v>
      </c>
      <c r="AA20" s="44">
        <v>150</v>
      </c>
      <c r="AB20" s="44">
        <v>150</v>
      </c>
      <c r="AC20" s="44">
        <v>74</v>
      </c>
      <c r="AD20" s="44">
        <v>96</v>
      </c>
      <c r="AE20" s="44">
        <v>44</v>
      </c>
      <c r="AF20" s="44">
        <v>52</v>
      </c>
      <c r="AG20" s="44">
        <v>20</v>
      </c>
      <c r="AH20" s="44">
        <v>37</v>
      </c>
      <c r="AI20" s="44">
        <v>21</v>
      </c>
      <c r="AJ20" s="44">
        <v>16</v>
      </c>
      <c r="AK20" s="44">
        <v>89</v>
      </c>
      <c r="AL20" s="44">
        <v>167</v>
      </c>
      <c r="AM20" s="44">
        <v>85</v>
      </c>
      <c r="AN20" s="44">
        <v>82</v>
      </c>
      <c r="AO20" s="44">
        <v>151</v>
      </c>
      <c r="AP20" s="44">
        <v>267</v>
      </c>
      <c r="AQ20" s="44">
        <v>136</v>
      </c>
      <c r="AR20" s="44">
        <v>131</v>
      </c>
      <c r="AS20" s="44">
        <v>1050</v>
      </c>
      <c r="AT20" s="44">
        <v>2403</v>
      </c>
      <c r="AU20" s="44">
        <v>1307</v>
      </c>
      <c r="AV20" s="44">
        <v>1096</v>
      </c>
      <c r="AW20" s="44">
        <v>411</v>
      </c>
      <c r="AX20" s="44">
        <v>68</v>
      </c>
      <c r="AY20" s="44">
        <v>32</v>
      </c>
      <c r="AZ20" s="44">
        <v>26</v>
      </c>
      <c r="BA20" s="44">
        <v>73</v>
      </c>
      <c r="BB20" s="44">
        <v>39</v>
      </c>
      <c r="BC20" s="44">
        <v>41</v>
      </c>
      <c r="BD20" s="44">
        <v>20</v>
      </c>
      <c r="BE20" s="44">
        <v>11</v>
      </c>
      <c r="BF20" s="44">
        <v>21</v>
      </c>
      <c r="BG20" s="44">
        <v>14</v>
      </c>
      <c r="BH20" s="44">
        <v>25</v>
      </c>
      <c r="BI20" s="44">
        <v>6</v>
      </c>
      <c r="BJ20" s="44">
        <v>18</v>
      </c>
      <c r="BK20" s="44">
        <v>17</v>
      </c>
      <c r="BL20" s="44">
        <v>2750</v>
      </c>
      <c r="BM20" s="44">
        <v>4961</v>
      </c>
      <c r="BN20" s="44">
        <v>5062</v>
      </c>
      <c r="BO20" s="44">
        <v>5528</v>
      </c>
      <c r="BP20" s="44">
        <v>3436</v>
      </c>
      <c r="BQ20" s="44">
        <v>15</v>
      </c>
      <c r="BR20" s="44">
        <v>300</v>
      </c>
      <c r="BS20" s="44">
        <v>43</v>
      </c>
      <c r="BT20" s="44">
        <v>9</v>
      </c>
      <c r="BU20" s="44">
        <v>13</v>
      </c>
      <c r="BV20" s="44">
        <v>3.6</v>
      </c>
      <c r="BW20" s="44">
        <v>66</v>
      </c>
      <c r="BX20" s="44">
        <v>126</v>
      </c>
      <c r="BY20" s="44">
        <v>146</v>
      </c>
      <c r="BZ20" s="44">
        <v>7</v>
      </c>
      <c r="CA20" s="44">
        <v>19</v>
      </c>
      <c r="CB20" s="44">
        <v>42</v>
      </c>
      <c r="CC20" s="44">
        <v>49</v>
      </c>
      <c r="CD20" s="44">
        <v>17</v>
      </c>
      <c r="CE20" s="44">
        <v>10</v>
      </c>
      <c r="CF20" s="44">
        <v>38</v>
      </c>
      <c r="CG20" s="44">
        <v>18</v>
      </c>
      <c r="CH20" s="44">
        <v>149</v>
      </c>
      <c r="CI20" s="44">
        <v>80.5</v>
      </c>
      <c r="CJ20" s="44">
        <v>552</v>
      </c>
      <c r="CK20" s="44">
        <v>0</v>
      </c>
      <c r="CL20" s="44">
        <v>0</v>
      </c>
      <c r="CM20" s="44">
        <v>1</v>
      </c>
      <c r="CN20" s="44">
        <v>2</v>
      </c>
      <c r="CO20" s="44">
        <v>0</v>
      </c>
      <c r="CP20" s="44">
        <v>8</v>
      </c>
      <c r="CQ20" s="44">
        <v>11</v>
      </c>
      <c r="CR20" s="44">
        <v>1</v>
      </c>
      <c r="CS20" s="44">
        <v>1</v>
      </c>
      <c r="CT20" s="44">
        <v>785</v>
      </c>
      <c r="CU20" s="44">
        <v>1337</v>
      </c>
      <c r="CV20" s="44">
        <v>229</v>
      </c>
      <c r="CW20" s="44">
        <v>258</v>
      </c>
      <c r="CX20" s="44">
        <v>1074</v>
      </c>
      <c r="CY20" s="44">
        <v>1074</v>
      </c>
    </row>
    <row r="21" spans="1:103" ht="13.5" customHeight="1" x14ac:dyDescent="0.2">
      <c r="A21" s="43" t="s">
        <v>96</v>
      </c>
      <c r="B21" s="44">
        <v>777</v>
      </c>
      <c r="C21" s="44">
        <v>197</v>
      </c>
      <c r="D21" s="44">
        <v>171</v>
      </c>
      <c r="E21" s="44">
        <v>83</v>
      </c>
      <c r="F21" s="44">
        <v>260</v>
      </c>
      <c r="G21" s="44">
        <v>0</v>
      </c>
      <c r="H21" s="44">
        <v>24</v>
      </c>
      <c r="I21" s="44">
        <v>8</v>
      </c>
      <c r="J21" s="44">
        <v>12</v>
      </c>
      <c r="K21" s="44">
        <v>0</v>
      </c>
      <c r="L21" s="44">
        <v>22</v>
      </c>
      <c r="M21" s="44">
        <v>736</v>
      </c>
      <c r="N21" s="44">
        <v>1139</v>
      </c>
      <c r="O21" s="44">
        <v>586</v>
      </c>
      <c r="P21" s="44">
        <v>553</v>
      </c>
      <c r="Q21" s="44">
        <v>346</v>
      </c>
      <c r="R21" s="44">
        <v>571</v>
      </c>
      <c r="S21" s="44">
        <v>288</v>
      </c>
      <c r="T21" s="44">
        <v>283</v>
      </c>
      <c r="U21" s="44">
        <v>74</v>
      </c>
      <c r="V21" s="44">
        <v>93</v>
      </c>
      <c r="W21" s="44">
        <v>47</v>
      </c>
      <c r="X21" s="44">
        <v>46</v>
      </c>
      <c r="Y21" s="44">
        <v>316</v>
      </c>
      <c r="Z21" s="44">
        <v>475</v>
      </c>
      <c r="AA21" s="44">
        <v>251</v>
      </c>
      <c r="AB21" s="44">
        <v>224</v>
      </c>
      <c r="AC21" s="44">
        <v>125</v>
      </c>
      <c r="AD21" s="44">
        <v>166</v>
      </c>
      <c r="AE21" s="44">
        <v>99</v>
      </c>
      <c r="AF21" s="44">
        <v>67</v>
      </c>
      <c r="AG21" s="44">
        <v>22</v>
      </c>
      <c r="AH21" s="44">
        <v>32</v>
      </c>
      <c r="AI21" s="44">
        <v>16</v>
      </c>
      <c r="AJ21" s="44">
        <v>16</v>
      </c>
      <c r="AK21" s="44">
        <v>169</v>
      </c>
      <c r="AL21" s="44">
        <v>277</v>
      </c>
      <c r="AM21" s="44">
        <v>136</v>
      </c>
      <c r="AN21" s="44">
        <v>141</v>
      </c>
      <c r="AO21" s="44">
        <v>338</v>
      </c>
      <c r="AP21" s="44">
        <v>552</v>
      </c>
      <c r="AQ21" s="44">
        <v>270</v>
      </c>
      <c r="AR21" s="44">
        <v>282</v>
      </c>
      <c r="AS21" s="44">
        <v>1100</v>
      </c>
      <c r="AT21" s="44">
        <v>1863</v>
      </c>
      <c r="AU21" s="44">
        <v>928</v>
      </c>
      <c r="AV21" s="44">
        <v>935</v>
      </c>
      <c r="AW21" s="44">
        <v>914</v>
      </c>
      <c r="AX21" s="44">
        <v>191</v>
      </c>
      <c r="AY21" s="44">
        <v>63</v>
      </c>
      <c r="AZ21" s="44">
        <v>94</v>
      </c>
      <c r="BA21" s="44">
        <v>151</v>
      </c>
      <c r="BB21" s="44">
        <v>98</v>
      </c>
      <c r="BC21" s="44">
        <v>102</v>
      </c>
      <c r="BD21" s="44">
        <v>15</v>
      </c>
      <c r="BE21" s="44">
        <v>23</v>
      </c>
      <c r="BF21" s="44">
        <v>22</v>
      </c>
      <c r="BG21" s="44">
        <v>27</v>
      </c>
      <c r="BH21" s="44">
        <v>47</v>
      </c>
      <c r="BI21" s="44">
        <v>34</v>
      </c>
      <c r="BJ21" s="44">
        <v>38</v>
      </c>
      <c r="BK21" s="44">
        <v>9</v>
      </c>
      <c r="BL21" s="44">
        <v>6160</v>
      </c>
      <c r="BM21" s="44">
        <v>9375</v>
      </c>
      <c r="BN21" s="44">
        <v>8856</v>
      </c>
      <c r="BO21" s="44">
        <v>9462</v>
      </c>
      <c r="BP21" s="44">
        <v>4106</v>
      </c>
      <c r="BQ21" s="44">
        <v>2</v>
      </c>
      <c r="BR21" s="44">
        <v>1036</v>
      </c>
      <c r="BS21" s="44">
        <v>70</v>
      </c>
      <c r="BT21" s="44">
        <v>376</v>
      </c>
      <c r="BU21" s="44">
        <v>387</v>
      </c>
      <c r="BV21" s="44">
        <v>764</v>
      </c>
      <c r="BW21" s="44">
        <v>123</v>
      </c>
      <c r="BX21" s="44">
        <v>419</v>
      </c>
      <c r="BY21" s="44">
        <v>711</v>
      </c>
      <c r="BZ21" s="44">
        <v>2</v>
      </c>
      <c r="CA21" s="44">
        <v>2</v>
      </c>
      <c r="CB21" s="44">
        <v>48</v>
      </c>
      <c r="CC21" s="44">
        <v>55</v>
      </c>
      <c r="CD21" s="44">
        <v>1203</v>
      </c>
      <c r="CE21" s="44">
        <v>14</v>
      </c>
      <c r="CF21" s="44">
        <v>57</v>
      </c>
      <c r="CG21" s="44">
        <v>38.700000000000003</v>
      </c>
      <c r="CH21" s="44">
        <v>98</v>
      </c>
      <c r="CI21" s="44">
        <v>81.900000000000006</v>
      </c>
      <c r="CJ21" s="44">
        <v>434</v>
      </c>
      <c r="CK21" s="44">
        <v>12</v>
      </c>
      <c r="CL21" s="44">
        <v>16</v>
      </c>
      <c r="CM21" s="44">
        <v>0</v>
      </c>
      <c r="CN21" s="44">
        <v>14</v>
      </c>
      <c r="CO21" s="44">
        <v>0</v>
      </c>
      <c r="CP21" s="44">
        <v>9</v>
      </c>
      <c r="CQ21" s="44">
        <v>9</v>
      </c>
      <c r="CR21" s="44">
        <v>0</v>
      </c>
      <c r="CS21" s="44">
        <v>0</v>
      </c>
      <c r="CT21" s="44">
        <v>2129</v>
      </c>
      <c r="CU21" s="44">
        <v>4255</v>
      </c>
      <c r="CV21" s="44">
        <v>101</v>
      </c>
      <c r="CW21" s="44">
        <v>138</v>
      </c>
      <c r="CX21" s="44">
        <v>23</v>
      </c>
      <c r="CY21" s="44">
        <v>23</v>
      </c>
    </row>
    <row r="22" spans="1:103" ht="13.5" customHeight="1" x14ac:dyDescent="0.2">
      <c r="A22" s="43" t="s">
        <v>97</v>
      </c>
      <c r="B22" s="44">
        <v>520</v>
      </c>
      <c r="C22" s="44">
        <v>127</v>
      </c>
      <c r="D22" s="44">
        <v>102</v>
      </c>
      <c r="E22" s="44">
        <v>84</v>
      </c>
      <c r="F22" s="44">
        <v>169</v>
      </c>
      <c r="G22" s="44">
        <v>0</v>
      </c>
      <c r="H22" s="44">
        <v>11</v>
      </c>
      <c r="I22" s="44">
        <v>3</v>
      </c>
      <c r="J22" s="44">
        <v>5</v>
      </c>
      <c r="K22" s="44">
        <v>0</v>
      </c>
      <c r="L22" s="44">
        <v>19</v>
      </c>
      <c r="M22" s="44">
        <v>545</v>
      </c>
      <c r="N22" s="44">
        <v>866</v>
      </c>
      <c r="O22" s="44">
        <v>439</v>
      </c>
      <c r="P22" s="44">
        <v>427</v>
      </c>
      <c r="Q22" s="44">
        <v>121</v>
      </c>
      <c r="R22" s="44">
        <v>229</v>
      </c>
      <c r="S22" s="44">
        <v>113</v>
      </c>
      <c r="T22" s="44">
        <v>116</v>
      </c>
      <c r="U22" s="44">
        <v>57</v>
      </c>
      <c r="V22" s="44">
        <v>82</v>
      </c>
      <c r="W22" s="44">
        <v>49</v>
      </c>
      <c r="X22" s="44">
        <v>33</v>
      </c>
      <c r="Y22" s="44">
        <v>367</v>
      </c>
      <c r="Z22" s="44">
        <v>555</v>
      </c>
      <c r="AA22" s="44">
        <v>277</v>
      </c>
      <c r="AB22" s="44">
        <v>278</v>
      </c>
      <c r="AC22" s="44">
        <v>159</v>
      </c>
      <c r="AD22" s="44">
        <v>244</v>
      </c>
      <c r="AE22" s="44">
        <v>112</v>
      </c>
      <c r="AF22" s="44">
        <v>132</v>
      </c>
      <c r="AG22" s="44">
        <v>36</v>
      </c>
      <c r="AH22" s="44">
        <v>50</v>
      </c>
      <c r="AI22" s="44">
        <v>29</v>
      </c>
      <c r="AJ22" s="44">
        <v>21</v>
      </c>
      <c r="AK22" s="44">
        <v>172</v>
      </c>
      <c r="AL22" s="44">
        <v>261</v>
      </c>
      <c r="AM22" s="44">
        <v>136</v>
      </c>
      <c r="AN22" s="44">
        <v>125</v>
      </c>
      <c r="AO22" s="44">
        <v>102</v>
      </c>
      <c r="AP22" s="44">
        <v>187</v>
      </c>
      <c r="AQ22" s="44">
        <v>89</v>
      </c>
      <c r="AR22" s="44">
        <v>98</v>
      </c>
      <c r="AS22" s="44">
        <v>850</v>
      </c>
      <c r="AT22" s="44">
        <v>1544</v>
      </c>
      <c r="AU22" s="44">
        <v>799</v>
      </c>
      <c r="AV22" s="44">
        <v>745</v>
      </c>
      <c r="AW22" s="44">
        <v>288</v>
      </c>
      <c r="AX22" s="44">
        <v>72</v>
      </c>
      <c r="AY22" s="44">
        <v>18</v>
      </c>
      <c r="AZ22" s="44">
        <v>36</v>
      </c>
      <c r="BA22" s="44">
        <v>40</v>
      </c>
      <c r="BB22" s="44">
        <v>15</v>
      </c>
      <c r="BC22" s="44">
        <v>17</v>
      </c>
      <c r="BD22" s="44">
        <v>16</v>
      </c>
      <c r="BE22" s="44">
        <v>9</v>
      </c>
      <c r="BF22" s="44">
        <v>8</v>
      </c>
      <c r="BG22" s="44">
        <v>5</v>
      </c>
      <c r="BH22" s="44">
        <v>19</v>
      </c>
      <c r="BI22" s="44">
        <v>3</v>
      </c>
      <c r="BJ22" s="44">
        <v>20</v>
      </c>
      <c r="BK22" s="44">
        <v>10</v>
      </c>
      <c r="BL22" s="44">
        <v>1522</v>
      </c>
      <c r="BM22" s="44">
        <v>3269</v>
      </c>
      <c r="BN22" s="44">
        <v>5740</v>
      </c>
      <c r="BO22" s="44">
        <v>6093</v>
      </c>
      <c r="BP22" s="44">
        <v>371</v>
      </c>
      <c r="BQ22" s="44">
        <v>0</v>
      </c>
      <c r="BR22" s="44">
        <v>58</v>
      </c>
      <c r="BS22" s="44">
        <v>21</v>
      </c>
      <c r="BT22" s="44">
        <v>1</v>
      </c>
      <c r="BU22" s="44">
        <v>4</v>
      </c>
      <c r="BV22" s="44">
        <v>1</v>
      </c>
      <c r="BW22" s="44">
        <v>18</v>
      </c>
      <c r="BX22" s="44">
        <v>71</v>
      </c>
      <c r="BY22" s="44">
        <v>125</v>
      </c>
      <c r="BZ22" s="44">
        <v>3</v>
      </c>
      <c r="CA22" s="44">
        <v>9</v>
      </c>
      <c r="CB22" s="44">
        <v>29</v>
      </c>
      <c r="CC22" s="44">
        <v>38</v>
      </c>
      <c r="CD22" s="44">
        <v>12</v>
      </c>
      <c r="CE22" s="44">
        <v>10</v>
      </c>
      <c r="CF22" s="44">
        <v>9</v>
      </c>
      <c r="CG22" s="44">
        <v>9</v>
      </c>
      <c r="CH22" s="44">
        <v>26</v>
      </c>
      <c r="CI22" s="44">
        <v>26</v>
      </c>
      <c r="CJ22" s="44">
        <v>36</v>
      </c>
      <c r="CK22" s="44">
        <v>0</v>
      </c>
      <c r="CL22" s="44">
        <v>0</v>
      </c>
      <c r="CM22" s="44">
        <v>0</v>
      </c>
      <c r="CN22" s="44">
        <v>2</v>
      </c>
      <c r="CO22" s="44">
        <v>0</v>
      </c>
      <c r="CP22" s="44">
        <v>13</v>
      </c>
      <c r="CQ22" s="44">
        <v>16</v>
      </c>
      <c r="CR22" s="44">
        <v>3</v>
      </c>
      <c r="CS22" s="44">
        <v>4</v>
      </c>
      <c r="CT22" s="44">
        <v>204</v>
      </c>
      <c r="CU22" s="44">
        <v>465</v>
      </c>
      <c r="CV22" s="44">
        <v>91</v>
      </c>
      <c r="CW22" s="44">
        <v>119</v>
      </c>
      <c r="CX22" s="44">
        <v>585</v>
      </c>
      <c r="CY22" s="44">
        <v>585</v>
      </c>
    </row>
    <row r="23" spans="1:103" ht="13.5" customHeight="1" x14ac:dyDescent="0.2">
      <c r="A23" s="43" t="s">
        <v>98</v>
      </c>
      <c r="B23" s="44">
        <v>690</v>
      </c>
      <c r="C23" s="44">
        <v>156</v>
      </c>
      <c r="D23" s="44">
        <v>111</v>
      </c>
      <c r="E23" s="44">
        <v>77</v>
      </c>
      <c r="F23" s="44">
        <v>307</v>
      </c>
      <c r="G23" s="44">
        <v>0</v>
      </c>
      <c r="H23" s="44">
        <v>12</v>
      </c>
      <c r="I23" s="44">
        <v>6</v>
      </c>
      <c r="J23" s="44">
        <v>1</v>
      </c>
      <c r="K23" s="44">
        <v>2</v>
      </c>
      <c r="L23" s="44">
        <v>18</v>
      </c>
      <c r="M23" s="44">
        <v>636</v>
      </c>
      <c r="N23" s="44">
        <v>929</v>
      </c>
      <c r="O23" s="44">
        <v>507</v>
      </c>
      <c r="P23" s="44">
        <v>422</v>
      </c>
      <c r="Q23" s="44">
        <v>227</v>
      </c>
      <c r="R23" s="44">
        <v>351</v>
      </c>
      <c r="S23" s="44">
        <v>194</v>
      </c>
      <c r="T23" s="44">
        <v>157</v>
      </c>
      <c r="U23" s="44">
        <v>63</v>
      </c>
      <c r="V23" s="44">
        <v>89</v>
      </c>
      <c r="W23" s="44">
        <v>57</v>
      </c>
      <c r="X23" s="44">
        <v>32</v>
      </c>
      <c r="Y23" s="44">
        <v>346</v>
      </c>
      <c r="Z23" s="44">
        <v>489</v>
      </c>
      <c r="AA23" s="44">
        <v>256</v>
      </c>
      <c r="AB23" s="44">
        <v>233</v>
      </c>
      <c r="AC23" s="44">
        <v>184</v>
      </c>
      <c r="AD23" s="44">
        <v>245</v>
      </c>
      <c r="AE23" s="44">
        <v>116</v>
      </c>
      <c r="AF23" s="44">
        <v>129</v>
      </c>
      <c r="AG23" s="44">
        <v>7</v>
      </c>
      <c r="AH23" s="44">
        <v>10</v>
      </c>
      <c r="AI23" s="44">
        <v>3</v>
      </c>
      <c r="AJ23" s="44">
        <v>7</v>
      </c>
      <c r="AK23" s="44">
        <v>155</v>
      </c>
      <c r="AL23" s="44">
        <v>234</v>
      </c>
      <c r="AM23" s="44">
        <v>137</v>
      </c>
      <c r="AN23" s="44">
        <v>97</v>
      </c>
      <c r="AO23" s="44">
        <v>486</v>
      </c>
      <c r="AP23" s="44">
        <v>833</v>
      </c>
      <c r="AQ23" s="44">
        <v>466</v>
      </c>
      <c r="AR23" s="44">
        <v>367</v>
      </c>
      <c r="AS23" s="44">
        <v>1239</v>
      </c>
      <c r="AT23" s="44">
        <v>2093</v>
      </c>
      <c r="AU23" s="44">
        <v>1139</v>
      </c>
      <c r="AV23" s="44">
        <v>954</v>
      </c>
      <c r="AW23" s="44">
        <v>800</v>
      </c>
      <c r="AX23" s="44">
        <v>162</v>
      </c>
      <c r="AY23" s="44">
        <v>54</v>
      </c>
      <c r="AZ23" s="44">
        <v>85</v>
      </c>
      <c r="BA23" s="44">
        <v>126</v>
      </c>
      <c r="BB23" s="44">
        <v>71</v>
      </c>
      <c r="BC23" s="44">
        <v>90</v>
      </c>
      <c r="BD23" s="44">
        <v>24</v>
      </c>
      <c r="BE23" s="44">
        <v>19</v>
      </c>
      <c r="BF23" s="44">
        <v>27</v>
      </c>
      <c r="BG23" s="44">
        <v>11</v>
      </c>
      <c r="BH23" s="44">
        <v>72</v>
      </c>
      <c r="BI23" s="44">
        <v>22</v>
      </c>
      <c r="BJ23" s="44">
        <v>24</v>
      </c>
      <c r="BK23" s="44">
        <v>13</v>
      </c>
      <c r="BL23" s="44">
        <v>4509</v>
      </c>
      <c r="BM23" s="44">
        <v>7669</v>
      </c>
      <c r="BN23" s="44">
        <v>6765</v>
      </c>
      <c r="BO23" s="44">
        <v>7531</v>
      </c>
      <c r="BP23" s="44">
        <v>1540</v>
      </c>
      <c r="BQ23" s="44">
        <v>0</v>
      </c>
      <c r="BR23" s="44">
        <v>264</v>
      </c>
      <c r="BS23" s="44">
        <v>45</v>
      </c>
      <c r="BT23" s="44">
        <v>30</v>
      </c>
      <c r="BU23" s="44">
        <v>31</v>
      </c>
      <c r="BV23" s="44">
        <v>89.5</v>
      </c>
      <c r="BW23" s="44">
        <v>133</v>
      </c>
      <c r="BX23" s="44">
        <v>73</v>
      </c>
      <c r="BY23" s="44">
        <v>90</v>
      </c>
      <c r="BZ23" s="44">
        <v>2</v>
      </c>
      <c r="CA23" s="44">
        <v>3</v>
      </c>
      <c r="CB23" s="44">
        <v>23</v>
      </c>
      <c r="CC23" s="44">
        <v>28</v>
      </c>
      <c r="CD23" s="44">
        <v>22</v>
      </c>
      <c r="CE23" s="44">
        <v>70</v>
      </c>
      <c r="CF23" s="44">
        <v>18</v>
      </c>
      <c r="CG23" s="44">
        <v>31</v>
      </c>
      <c r="CH23" s="44">
        <v>1</v>
      </c>
      <c r="CI23" s="44">
        <v>1</v>
      </c>
      <c r="CJ23" s="44">
        <v>464</v>
      </c>
      <c r="CK23" s="44">
        <v>19</v>
      </c>
      <c r="CL23" s="44">
        <v>37</v>
      </c>
      <c r="CM23" s="44">
        <v>1</v>
      </c>
      <c r="CN23" s="44">
        <v>4</v>
      </c>
      <c r="CO23" s="44">
        <v>0</v>
      </c>
      <c r="CP23" s="44">
        <v>8</v>
      </c>
      <c r="CQ23" s="44">
        <v>9</v>
      </c>
      <c r="CR23" s="44">
        <v>1</v>
      </c>
      <c r="CS23" s="44">
        <v>1</v>
      </c>
      <c r="CT23" s="44">
        <v>1038</v>
      </c>
      <c r="CU23" s="44">
        <v>1947</v>
      </c>
      <c r="CV23" s="44">
        <v>327</v>
      </c>
      <c r="CW23" s="44">
        <v>449</v>
      </c>
      <c r="CX23" s="44">
        <v>526</v>
      </c>
      <c r="CY23" s="44">
        <v>526</v>
      </c>
    </row>
    <row r="24" spans="1:103" ht="13.5" customHeight="1" x14ac:dyDescent="0.2">
      <c r="A24" s="43" t="s">
        <v>99</v>
      </c>
      <c r="B24" s="44">
        <v>453</v>
      </c>
      <c r="C24" s="44">
        <v>102</v>
      </c>
      <c r="D24" s="44">
        <v>57</v>
      </c>
      <c r="E24" s="44">
        <v>69</v>
      </c>
      <c r="F24" s="44">
        <v>195</v>
      </c>
      <c r="G24" s="44">
        <v>0</v>
      </c>
      <c r="H24" s="44">
        <v>14</v>
      </c>
      <c r="I24" s="44">
        <v>2</v>
      </c>
      <c r="J24" s="44">
        <v>3</v>
      </c>
      <c r="K24" s="44">
        <v>0</v>
      </c>
      <c r="L24" s="44">
        <v>11</v>
      </c>
      <c r="M24" s="44">
        <v>376</v>
      </c>
      <c r="N24" s="44">
        <v>704</v>
      </c>
      <c r="O24" s="44">
        <v>367</v>
      </c>
      <c r="P24" s="44">
        <v>337</v>
      </c>
      <c r="Q24" s="44">
        <v>126</v>
      </c>
      <c r="R24" s="44">
        <v>286</v>
      </c>
      <c r="S24" s="44">
        <v>150</v>
      </c>
      <c r="T24" s="44">
        <v>136</v>
      </c>
      <c r="U24" s="44">
        <v>38</v>
      </c>
      <c r="V24" s="44">
        <v>50</v>
      </c>
      <c r="W24" s="44">
        <v>29</v>
      </c>
      <c r="X24" s="44">
        <v>21</v>
      </c>
      <c r="Y24" s="44">
        <v>212</v>
      </c>
      <c r="Z24" s="44">
        <v>368</v>
      </c>
      <c r="AA24" s="44">
        <v>188</v>
      </c>
      <c r="AB24" s="44">
        <v>180</v>
      </c>
      <c r="AC24" s="44">
        <v>71</v>
      </c>
      <c r="AD24" s="44">
        <v>101</v>
      </c>
      <c r="AE24" s="44">
        <v>54</v>
      </c>
      <c r="AF24" s="44">
        <v>47</v>
      </c>
      <c r="AG24" s="44">
        <v>26</v>
      </c>
      <c r="AH24" s="44">
        <v>51</v>
      </c>
      <c r="AI24" s="44">
        <v>26</v>
      </c>
      <c r="AJ24" s="44">
        <v>25</v>
      </c>
      <c r="AK24" s="44">
        <v>115</v>
      </c>
      <c r="AL24" s="44">
        <v>216</v>
      </c>
      <c r="AM24" s="44">
        <v>108</v>
      </c>
      <c r="AN24" s="44">
        <v>108</v>
      </c>
      <c r="AO24" s="44">
        <v>195</v>
      </c>
      <c r="AP24" s="44">
        <v>438</v>
      </c>
      <c r="AQ24" s="44">
        <v>221</v>
      </c>
      <c r="AR24" s="44">
        <v>217</v>
      </c>
      <c r="AS24" s="44">
        <v>289</v>
      </c>
      <c r="AT24" s="44">
        <v>702</v>
      </c>
      <c r="AU24" s="44">
        <v>356</v>
      </c>
      <c r="AV24" s="44">
        <v>346</v>
      </c>
      <c r="AW24" s="44">
        <v>288</v>
      </c>
      <c r="AX24" s="44">
        <v>63</v>
      </c>
      <c r="AY24" s="44">
        <v>8</v>
      </c>
      <c r="AZ24" s="44">
        <v>33</v>
      </c>
      <c r="BA24" s="44">
        <v>51</v>
      </c>
      <c r="BB24" s="44">
        <v>15</v>
      </c>
      <c r="BC24" s="44">
        <v>27</v>
      </c>
      <c r="BD24" s="44">
        <v>14</v>
      </c>
      <c r="BE24" s="44">
        <v>4</v>
      </c>
      <c r="BF24" s="44">
        <v>7</v>
      </c>
      <c r="BG24" s="44">
        <v>3</v>
      </c>
      <c r="BH24" s="44">
        <v>29</v>
      </c>
      <c r="BI24" s="44">
        <v>6</v>
      </c>
      <c r="BJ24" s="44">
        <v>19</v>
      </c>
      <c r="BK24" s="44">
        <v>9</v>
      </c>
      <c r="BL24" s="44">
        <v>1434</v>
      </c>
      <c r="BM24" s="44">
        <v>2990</v>
      </c>
      <c r="BN24" s="44">
        <v>2360</v>
      </c>
      <c r="BO24" s="44">
        <v>2970</v>
      </c>
      <c r="BP24" s="44">
        <v>290</v>
      </c>
      <c r="BQ24" s="44">
        <v>0</v>
      </c>
      <c r="BR24" s="44">
        <v>22</v>
      </c>
      <c r="BS24" s="44">
        <v>3</v>
      </c>
      <c r="BT24" s="44">
        <v>10</v>
      </c>
      <c r="BU24" s="44">
        <v>20</v>
      </c>
      <c r="BV24" s="44">
        <v>81</v>
      </c>
      <c r="BW24" s="44">
        <v>4</v>
      </c>
      <c r="BX24" s="44">
        <v>55</v>
      </c>
      <c r="BY24" s="44">
        <v>105</v>
      </c>
      <c r="BZ24" s="44">
        <v>0</v>
      </c>
      <c r="CA24" s="44">
        <v>0</v>
      </c>
      <c r="CB24" s="44">
        <v>5</v>
      </c>
      <c r="CC24" s="44">
        <v>5</v>
      </c>
      <c r="CD24" s="44">
        <v>190</v>
      </c>
      <c r="CE24" s="44">
        <v>16</v>
      </c>
      <c r="CF24" s="44">
        <v>18</v>
      </c>
      <c r="CG24" s="44">
        <v>77</v>
      </c>
      <c r="CH24" s="44">
        <v>2</v>
      </c>
      <c r="CI24" s="44">
        <v>2</v>
      </c>
      <c r="CJ24" s="44">
        <v>193</v>
      </c>
      <c r="CK24" s="44">
        <v>19</v>
      </c>
      <c r="CL24" s="44">
        <v>41</v>
      </c>
      <c r="CM24" s="44">
        <v>0</v>
      </c>
      <c r="CN24" s="44">
        <v>0</v>
      </c>
      <c r="CO24" s="44">
        <v>0</v>
      </c>
      <c r="CP24" s="44">
        <v>5</v>
      </c>
      <c r="CQ24" s="44">
        <v>5</v>
      </c>
      <c r="CR24" s="44">
        <v>8</v>
      </c>
      <c r="CS24" s="44">
        <v>10</v>
      </c>
      <c r="CT24" s="44">
        <v>203</v>
      </c>
      <c r="CU24" s="44">
        <v>494</v>
      </c>
      <c r="CV24" s="44">
        <v>85</v>
      </c>
      <c r="CW24" s="44">
        <v>113</v>
      </c>
      <c r="CX24" s="44">
        <v>170</v>
      </c>
      <c r="CY24" s="44">
        <v>170</v>
      </c>
    </row>
    <row r="25" spans="1:103" ht="13.5" customHeight="1" x14ac:dyDescent="0.2">
      <c r="A25" s="43" t="s">
        <v>100</v>
      </c>
      <c r="B25" s="44">
        <v>682</v>
      </c>
      <c r="C25" s="44">
        <v>243</v>
      </c>
      <c r="D25" s="44">
        <v>58</v>
      </c>
      <c r="E25" s="44">
        <v>91</v>
      </c>
      <c r="F25" s="44">
        <v>261</v>
      </c>
      <c r="G25" s="44">
        <v>1</v>
      </c>
      <c r="H25" s="44">
        <v>8</v>
      </c>
      <c r="I25" s="44">
        <v>3</v>
      </c>
      <c r="J25" s="44">
        <v>1</v>
      </c>
      <c r="K25" s="44">
        <v>0</v>
      </c>
      <c r="L25" s="44">
        <v>16</v>
      </c>
      <c r="M25" s="44">
        <v>623</v>
      </c>
      <c r="N25" s="44">
        <v>1123</v>
      </c>
      <c r="O25" s="44">
        <v>583</v>
      </c>
      <c r="P25" s="44">
        <v>540</v>
      </c>
      <c r="Q25" s="44">
        <v>226</v>
      </c>
      <c r="R25" s="44">
        <v>440</v>
      </c>
      <c r="S25" s="44">
        <v>236</v>
      </c>
      <c r="T25" s="44">
        <v>204</v>
      </c>
      <c r="U25" s="44">
        <v>79</v>
      </c>
      <c r="V25" s="44">
        <v>133</v>
      </c>
      <c r="W25" s="44">
        <v>57</v>
      </c>
      <c r="X25" s="44">
        <v>76</v>
      </c>
      <c r="Y25" s="44">
        <v>318</v>
      </c>
      <c r="Z25" s="44">
        <v>550</v>
      </c>
      <c r="AA25" s="44">
        <v>290</v>
      </c>
      <c r="AB25" s="44">
        <v>260</v>
      </c>
      <c r="AC25" s="44">
        <v>39</v>
      </c>
      <c r="AD25" s="44">
        <v>58</v>
      </c>
      <c r="AE25" s="44">
        <v>30</v>
      </c>
      <c r="AF25" s="44">
        <v>28</v>
      </c>
      <c r="AG25" s="44">
        <v>37</v>
      </c>
      <c r="AH25" s="44">
        <v>76</v>
      </c>
      <c r="AI25" s="44">
        <v>31</v>
      </c>
      <c r="AJ25" s="44">
        <v>45</v>
      </c>
      <c r="AK25" s="44">
        <v>242</v>
      </c>
      <c r="AL25" s="44">
        <v>416</v>
      </c>
      <c r="AM25" s="44">
        <v>229</v>
      </c>
      <c r="AN25" s="44">
        <v>187</v>
      </c>
      <c r="AO25" s="44">
        <v>319</v>
      </c>
      <c r="AP25" s="44">
        <v>598</v>
      </c>
      <c r="AQ25" s="44">
        <v>326</v>
      </c>
      <c r="AR25" s="44">
        <v>272</v>
      </c>
      <c r="AS25" s="44">
        <v>1004</v>
      </c>
      <c r="AT25" s="44">
        <v>1947</v>
      </c>
      <c r="AU25" s="44">
        <v>1059</v>
      </c>
      <c r="AV25" s="44">
        <v>888</v>
      </c>
      <c r="AW25" s="44">
        <v>552</v>
      </c>
      <c r="AX25" s="44">
        <v>105</v>
      </c>
      <c r="AY25" s="44">
        <v>24</v>
      </c>
      <c r="AZ25" s="44">
        <v>47</v>
      </c>
      <c r="BA25" s="44">
        <v>82</v>
      </c>
      <c r="BB25" s="44">
        <v>63</v>
      </c>
      <c r="BC25" s="44">
        <v>59</v>
      </c>
      <c r="BD25" s="44">
        <v>17</v>
      </c>
      <c r="BE25" s="44">
        <v>17</v>
      </c>
      <c r="BF25" s="44">
        <v>30</v>
      </c>
      <c r="BG25" s="44">
        <v>14</v>
      </c>
      <c r="BH25" s="44">
        <v>29</v>
      </c>
      <c r="BI25" s="44">
        <v>19</v>
      </c>
      <c r="BJ25" s="44">
        <v>35</v>
      </c>
      <c r="BK25" s="44">
        <v>11</v>
      </c>
      <c r="BL25" s="44">
        <v>3221</v>
      </c>
      <c r="BM25" s="44">
        <v>6163</v>
      </c>
      <c r="BN25" s="44">
        <v>6458</v>
      </c>
      <c r="BO25" s="44">
        <v>7349</v>
      </c>
      <c r="BP25" s="44">
        <v>2923</v>
      </c>
      <c r="BQ25" s="44">
        <v>0</v>
      </c>
      <c r="BR25" s="44">
        <v>160</v>
      </c>
      <c r="BS25" s="44">
        <v>129</v>
      </c>
      <c r="BT25" s="44">
        <v>3</v>
      </c>
      <c r="BU25" s="44">
        <v>4</v>
      </c>
      <c r="BV25" s="44">
        <v>5</v>
      </c>
      <c r="BW25" s="44">
        <v>37</v>
      </c>
      <c r="BX25" s="44">
        <v>276</v>
      </c>
      <c r="BY25" s="44">
        <v>463</v>
      </c>
      <c r="BZ25" s="44">
        <v>13</v>
      </c>
      <c r="CA25" s="44">
        <v>30</v>
      </c>
      <c r="CB25" s="44">
        <v>30</v>
      </c>
      <c r="CC25" s="44">
        <v>35</v>
      </c>
      <c r="CD25" s="44">
        <v>7</v>
      </c>
      <c r="CE25" s="44">
        <v>57</v>
      </c>
      <c r="CF25" s="44">
        <v>3</v>
      </c>
      <c r="CG25" s="44">
        <v>3</v>
      </c>
      <c r="CH25" s="44">
        <v>4</v>
      </c>
      <c r="CI25" s="44">
        <v>3</v>
      </c>
      <c r="CJ25" s="44">
        <v>122</v>
      </c>
      <c r="CK25" s="44">
        <v>6</v>
      </c>
      <c r="CL25" s="44">
        <v>7</v>
      </c>
      <c r="CM25" s="44">
        <v>0</v>
      </c>
      <c r="CN25" s="44">
        <v>1</v>
      </c>
      <c r="CO25" s="44">
        <v>0</v>
      </c>
      <c r="CP25" s="44">
        <v>11</v>
      </c>
      <c r="CQ25" s="44">
        <v>12</v>
      </c>
      <c r="CR25" s="44">
        <v>2</v>
      </c>
      <c r="CS25" s="44">
        <v>2</v>
      </c>
      <c r="CT25" s="44">
        <v>505</v>
      </c>
      <c r="CU25" s="44">
        <v>775</v>
      </c>
      <c r="CV25" s="44">
        <v>49</v>
      </c>
      <c r="CW25" s="44">
        <v>73</v>
      </c>
      <c r="CX25" s="44">
        <v>235</v>
      </c>
      <c r="CY25" s="44">
        <v>235</v>
      </c>
    </row>
    <row r="26" spans="1:103" ht="13.5" customHeight="1" x14ac:dyDescent="0.2">
      <c r="A26" s="43" t="s">
        <v>101</v>
      </c>
      <c r="B26" s="44">
        <v>48</v>
      </c>
      <c r="C26" s="44">
        <v>10</v>
      </c>
      <c r="D26" s="44">
        <v>8</v>
      </c>
      <c r="E26" s="44">
        <v>3</v>
      </c>
      <c r="F26" s="44">
        <v>21</v>
      </c>
      <c r="G26" s="44">
        <v>0</v>
      </c>
      <c r="H26" s="44">
        <v>0</v>
      </c>
      <c r="I26" s="44">
        <v>1</v>
      </c>
      <c r="J26" s="44">
        <v>1</v>
      </c>
      <c r="K26" s="44">
        <v>0</v>
      </c>
      <c r="L26" s="44">
        <v>4</v>
      </c>
      <c r="M26" s="44">
        <v>44</v>
      </c>
      <c r="N26" s="44">
        <v>73</v>
      </c>
      <c r="O26" s="44">
        <v>41</v>
      </c>
      <c r="P26" s="44">
        <v>32</v>
      </c>
      <c r="Q26" s="44">
        <v>10</v>
      </c>
      <c r="R26" s="44">
        <v>17</v>
      </c>
      <c r="S26" s="44">
        <v>9</v>
      </c>
      <c r="T26" s="44">
        <v>8</v>
      </c>
      <c r="U26" s="44">
        <v>1</v>
      </c>
      <c r="V26" s="44">
        <v>1</v>
      </c>
      <c r="W26" s="44">
        <v>0</v>
      </c>
      <c r="X26" s="44">
        <v>1</v>
      </c>
      <c r="Y26" s="44">
        <v>33</v>
      </c>
      <c r="Z26" s="44">
        <v>55</v>
      </c>
      <c r="AA26" s="44">
        <v>32</v>
      </c>
      <c r="AB26" s="44">
        <v>23</v>
      </c>
      <c r="AC26" s="44">
        <v>3</v>
      </c>
      <c r="AD26" s="44">
        <v>5</v>
      </c>
      <c r="AE26" s="44">
        <v>3</v>
      </c>
      <c r="AF26" s="44">
        <v>2</v>
      </c>
      <c r="AG26" s="44">
        <v>7</v>
      </c>
      <c r="AH26" s="44">
        <v>10</v>
      </c>
      <c r="AI26" s="44">
        <v>6</v>
      </c>
      <c r="AJ26" s="44">
        <v>4</v>
      </c>
      <c r="AK26" s="44">
        <v>23</v>
      </c>
      <c r="AL26" s="44">
        <v>40</v>
      </c>
      <c r="AM26" s="44">
        <v>23</v>
      </c>
      <c r="AN26" s="44">
        <v>17</v>
      </c>
      <c r="AO26" s="44">
        <v>5</v>
      </c>
      <c r="AP26" s="44">
        <v>10</v>
      </c>
      <c r="AQ26" s="44">
        <v>5</v>
      </c>
      <c r="AR26" s="44">
        <v>5</v>
      </c>
      <c r="AS26" s="44">
        <v>11</v>
      </c>
      <c r="AT26" s="44">
        <v>16</v>
      </c>
      <c r="AU26" s="44">
        <v>9</v>
      </c>
      <c r="AV26" s="44">
        <v>7</v>
      </c>
      <c r="AW26" s="44">
        <v>13</v>
      </c>
      <c r="AX26" s="44">
        <v>0</v>
      </c>
      <c r="AY26" s="44">
        <v>0</v>
      </c>
      <c r="AZ26" s="44">
        <v>0</v>
      </c>
      <c r="BA26" s="44">
        <v>2</v>
      </c>
      <c r="BB26" s="44">
        <v>1</v>
      </c>
      <c r="BC26" s="44">
        <v>1</v>
      </c>
      <c r="BD26" s="44">
        <v>0</v>
      </c>
      <c r="BE26" s="44">
        <v>0</v>
      </c>
      <c r="BF26" s="44">
        <v>1</v>
      </c>
      <c r="BG26" s="44">
        <v>0</v>
      </c>
      <c r="BH26" s="44">
        <v>2</v>
      </c>
      <c r="BI26" s="44">
        <v>4</v>
      </c>
      <c r="BJ26" s="44">
        <v>0</v>
      </c>
      <c r="BK26" s="44">
        <v>2</v>
      </c>
      <c r="BL26" s="44">
        <v>115</v>
      </c>
      <c r="BM26" s="44">
        <v>249</v>
      </c>
      <c r="BN26" s="44">
        <v>230</v>
      </c>
      <c r="BO26" s="44">
        <v>333</v>
      </c>
      <c r="BP26" s="44">
        <v>58</v>
      </c>
      <c r="BQ26" s="44">
        <v>0</v>
      </c>
      <c r="BR26" s="44">
        <v>5</v>
      </c>
      <c r="BS26" s="44">
        <v>1</v>
      </c>
      <c r="BT26" s="44">
        <v>7</v>
      </c>
      <c r="BU26" s="44">
        <v>7</v>
      </c>
      <c r="BV26" s="44">
        <v>2</v>
      </c>
      <c r="BW26" s="44">
        <v>1</v>
      </c>
      <c r="BX26" s="44">
        <v>2</v>
      </c>
      <c r="BY26" s="44">
        <v>2</v>
      </c>
      <c r="BZ26" s="44">
        <v>0</v>
      </c>
      <c r="CA26" s="44">
        <v>0</v>
      </c>
      <c r="CB26" s="44">
        <v>1</v>
      </c>
      <c r="CC26" s="44">
        <v>1</v>
      </c>
      <c r="CD26" s="44">
        <v>4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173</v>
      </c>
      <c r="CL26" s="44">
        <v>204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3</v>
      </c>
      <c r="CU26" s="44">
        <v>4</v>
      </c>
      <c r="CV26" s="44">
        <v>0</v>
      </c>
      <c r="CW26" s="44">
        <v>0</v>
      </c>
      <c r="CX26" s="44">
        <v>2</v>
      </c>
      <c r="CY26" s="44">
        <v>2</v>
      </c>
    </row>
    <row r="27" spans="1:103" ht="13.5" customHeight="1" x14ac:dyDescent="0.2">
      <c r="A27" s="43" t="s">
        <v>102</v>
      </c>
      <c r="B27" s="44">
        <v>450</v>
      </c>
      <c r="C27" s="44">
        <v>73</v>
      </c>
      <c r="D27" s="44">
        <v>118</v>
      </c>
      <c r="E27" s="44">
        <v>46</v>
      </c>
      <c r="F27" s="44">
        <v>181</v>
      </c>
      <c r="G27" s="44">
        <v>0</v>
      </c>
      <c r="H27" s="44">
        <v>20</v>
      </c>
      <c r="I27" s="44">
        <v>1</v>
      </c>
      <c r="J27" s="44">
        <v>2</v>
      </c>
      <c r="K27" s="44">
        <v>0</v>
      </c>
      <c r="L27" s="44">
        <v>9</v>
      </c>
      <c r="M27" s="44">
        <v>362</v>
      </c>
      <c r="N27" s="44">
        <v>564</v>
      </c>
      <c r="O27" s="44">
        <v>283</v>
      </c>
      <c r="P27" s="44">
        <v>281</v>
      </c>
      <c r="Q27" s="44">
        <v>75</v>
      </c>
      <c r="R27" s="44">
        <v>136</v>
      </c>
      <c r="S27" s="44">
        <v>64</v>
      </c>
      <c r="T27" s="44">
        <v>72</v>
      </c>
      <c r="U27" s="44">
        <v>40</v>
      </c>
      <c r="V27" s="44">
        <v>47</v>
      </c>
      <c r="W27" s="44">
        <v>30</v>
      </c>
      <c r="X27" s="44">
        <v>17</v>
      </c>
      <c r="Y27" s="44">
        <v>247</v>
      </c>
      <c r="Z27" s="44">
        <v>381</v>
      </c>
      <c r="AA27" s="44">
        <v>189</v>
      </c>
      <c r="AB27" s="44">
        <v>192</v>
      </c>
      <c r="AC27" s="44">
        <v>84</v>
      </c>
      <c r="AD27" s="44">
        <v>105</v>
      </c>
      <c r="AE27" s="44">
        <v>44</v>
      </c>
      <c r="AF27" s="44">
        <v>61</v>
      </c>
      <c r="AG27" s="44">
        <v>13</v>
      </c>
      <c r="AH27" s="44">
        <v>26</v>
      </c>
      <c r="AI27" s="44">
        <v>13</v>
      </c>
      <c r="AJ27" s="44">
        <v>13</v>
      </c>
      <c r="AK27" s="44">
        <v>150</v>
      </c>
      <c r="AL27" s="44">
        <v>250</v>
      </c>
      <c r="AM27" s="44">
        <v>132</v>
      </c>
      <c r="AN27" s="44">
        <v>118</v>
      </c>
      <c r="AO27" s="44">
        <v>82</v>
      </c>
      <c r="AP27" s="44">
        <v>149</v>
      </c>
      <c r="AQ27" s="44">
        <v>70</v>
      </c>
      <c r="AR27" s="44">
        <v>79</v>
      </c>
      <c r="AS27" s="44">
        <v>240</v>
      </c>
      <c r="AT27" s="44">
        <v>414</v>
      </c>
      <c r="AU27" s="44">
        <v>200</v>
      </c>
      <c r="AV27" s="44">
        <v>214</v>
      </c>
      <c r="AW27" s="44">
        <v>139</v>
      </c>
      <c r="AX27" s="44">
        <v>25</v>
      </c>
      <c r="AY27" s="44">
        <v>8</v>
      </c>
      <c r="AZ27" s="44">
        <v>15</v>
      </c>
      <c r="BA27" s="44">
        <v>13</v>
      </c>
      <c r="BB27" s="44">
        <v>17</v>
      </c>
      <c r="BC27" s="44">
        <v>10</v>
      </c>
      <c r="BD27" s="44">
        <v>5</v>
      </c>
      <c r="BE27" s="44">
        <v>7</v>
      </c>
      <c r="BF27" s="44">
        <v>2</v>
      </c>
      <c r="BG27" s="44">
        <v>4</v>
      </c>
      <c r="BH27" s="44">
        <v>8</v>
      </c>
      <c r="BI27" s="44">
        <v>7</v>
      </c>
      <c r="BJ27" s="44">
        <v>4</v>
      </c>
      <c r="BK27" s="44">
        <v>14</v>
      </c>
      <c r="BL27" s="44">
        <v>1295</v>
      </c>
      <c r="BM27" s="44">
        <v>2721</v>
      </c>
      <c r="BN27" s="44">
        <v>4089</v>
      </c>
      <c r="BO27" s="44">
        <v>4502</v>
      </c>
      <c r="BP27" s="44">
        <v>479</v>
      </c>
      <c r="BQ27" s="44">
        <v>13</v>
      </c>
      <c r="BR27" s="44">
        <v>21</v>
      </c>
      <c r="BS27" s="44">
        <v>27</v>
      </c>
      <c r="BT27" s="44">
        <v>0</v>
      </c>
      <c r="BU27" s="44">
        <v>0</v>
      </c>
      <c r="BV27" s="44">
        <v>0</v>
      </c>
      <c r="BW27" s="44">
        <v>13</v>
      </c>
      <c r="BX27" s="44">
        <v>42</v>
      </c>
      <c r="BY27" s="44">
        <v>60</v>
      </c>
      <c r="BZ27" s="44">
        <v>0</v>
      </c>
      <c r="CA27" s="44">
        <v>0</v>
      </c>
      <c r="CB27" s="44">
        <v>21</v>
      </c>
      <c r="CC27" s="44">
        <v>27</v>
      </c>
      <c r="CD27" s="44">
        <v>14</v>
      </c>
      <c r="CE27" s="44">
        <v>8</v>
      </c>
      <c r="CF27" s="44">
        <v>0</v>
      </c>
      <c r="CG27" s="44">
        <v>0</v>
      </c>
      <c r="CH27" s="44">
        <v>0</v>
      </c>
      <c r="CI27" s="44">
        <v>0</v>
      </c>
      <c r="CJ27" s="44">
        <v>90</v>
      </c>
      <c r="CK27" s="44">
        <v>0</v>
      </c>
      <c r="CL27" s="44">
        <v>0</v>
      </c>
      <c r="CM27" s="44">
        <v>0</v>
      </c>
      <c r="CN27" s="44">
        <v>10</v>
      </c>
      <c r="CO27" s="44">
        <v>0</v>
      </c>
      <c r="CP27" s="44">
        <v>6</v>
      </c>
      <c r="CQ27" s="44">
        <v>6</v>
      </c>
      <c r="CR27" s="44">
        <v>0</v>
      </c>
      <c r="CS27" s="44">
        <v>0</v>
      </c>
      <c r="CT27" s="44">
        <v>186</v>
      </c>
      <c r="CU27" s="44">
        <v>340</v>
      </c>
      <c r="CV27" s="44">
        <v>16</v>
      </c>
      <c r="CW27" s="44">
        <v>20</v>
      </c>
      <c r="CX27" s="44">
        <v>141</v>
      </c>
      <c r="CY27" s="44">
        <v>141</v>
      </c>
    </row>
    <row r="28" spans="1:103" ht="13.5" customHeight="1" x14ac:dyDescent="0.2">
      <c r="A28" s="43" t="s">
        <v>103</v>
      </c>
      <c r="B28" s="44">
        <v>299</v>
      </c>
      <c r="C28" s="44">
        <v>54</v>
      </c>
      <c r="D28" s="44">
        <v>58</v>
      </c>
      <c r="E28" s="44">
        <v>45</v>
      </c>
      <c r="F28" s="44">
        <v>126</v>
      </c>
      <c r="G28" s="44">
        <v>0</v>
      </c>
      <c r="H28" s="44">
        <v>8</v>
      </c>
      <c r="I28" s="44">
        <v>2</v>
      </c>
      <c r="J28" s="44">
        <v>1</v>
      </c>
      <c r="K28" s="44">
        <v>0</v>
      </c>
      <c r="L28" s="44">
        <v>5</v>
      </c>
      <c r="M28" s="44">
        <v>179</v>
      </c>
      <c r="N28" s="44">
        <v>310</v>
      </c>
      <c r="O28" s="44">
        <v>162</v>
      </c>
      <c r="P28" s="44">
        <v>148</v>
      </c>
      <c r="Q28" s="44">
        <v>69</v>
      </c>
      <c r="R28" s="44">
        <v>123</v>
      </c>
      <c r="S28" s="44">
        <v>73</v>
      </c>
      <c r="T28" s="44">
        <v>50</v>
      </c>
      <c r="U28" s="44">
        <v>21</v>
      </c>
      <c r="V28" s="44">
        <v>45</v>
      </c>
      <c r="W28" s="44">
        <v>20</v>
      </c>
      <c r="X28" s="44">
        <v>25</v>
      </c>
      <c r="Y28" s="44">
        <v>89</v>
      </c>
      <c r="Z28" s="44">
        <v>142</v>
      </c>
      <c r="AA28" s="44">
        <v>69</v>
      </c>
      <c r="AB28" s="44">
        <v>73</v>
      </c>
      <c r="AC28" s="44">
        <v>33</v>
      </c>
      <c r="AD28" s="44">
        <v>55</v>
      </c>
      <c r="AE28" s="44">
        <v>27</v>
      </c>
      <c r="AF28" s="44">
        <v>28</v>
      </c>
      <c r="AG28" s="44">
        <v>14</v>
      </c>
      <c r="AH28" s="44">
        <v>18</v>
      </c>
      <c r="AI28" s="44">
        <v>11</v>
      </c>
      <c r="AJ28" s="44">
        <v>7</v>
      </c>
      <c r="AK28" s="44">
        <v>42</v>
      </c>
      <c r="AL28" s="44">
        <v>69</v>
      </c>
      <c r="AM28" s="44">
        <v>31</v>
      </c>
      <c r="AN28" s="44">
        <v>38</v>
      </c>
      <c r="AO28" s="44">
        <v>102</v>
      </c>
      <c r="AP28" s="44">
        <v>185</v>
      </c>
      <c r="AQ28" s="44">
        <v>93</v>
      </c>
      <c r="AR28" s="44">
        <v>92</v>
      </c>
      <c r="AS28" s="44">
        <v>285</v>
      </c>
      <c r="AT28" s="44">
        <v>548</v>
      </c>
      <c r="AU28" s="44">
        <v>288</v>
      </c>
      <c r="AV28" s="44">
        <v>260</v>
      </c>
      <c r="AW28" s="44">
        <v>163</v>
      </c>
      <c r="AX28" s="44">
        <v>24</v>
      </c>
      <c r="AY28" s="44">
        <v>9</v>
      </c>
      <c r="AZ28" s="44">
        <v>13</v>
      </c>
      <c r="BA28" s="44">
        <v>27</v>
      </c>
      <c r="BB28" s="44">
        <v>24</v>
      </c>
      <c r="BC28" s="44">
        <v>22</v>
      </c>
      <c r="BD28" s="44">
        <v>5</v>
      </c>
      <c r="BE28" s="44">
        <v>2</v>
      </c>
      <c r="BF28" s="44">
        <v>5</v>
      </c>
      <c r="BG28" s="44">
        <v>3</v>
      </c>
      <c r="BH28" s="44">
        <v>10</v>
      </c>
      <c r="BI28" s="44">
        <v>4</v>
      </c>
      <c r="BJ28" s="44">
        <v>5</v>
      </c>
      <c r="BK28" s="44">
        <v>10</v>
      </c>
      <c r="BL28" s="44">
        <v>934</v>
      </c>
      <c r="BM28" s="44">
        <v>2189</v>
      </c>
      <c r="BN28" s="44">
        <v>2652</v>
      </c>
      <c r="BO28" s="44">
        <v>2894</v>
      </c>
      <c r="BP28" s="44">
        <v>661</v>
      </c>
      <c r="BQ28" s="44">
        <v>2</v>
      </c>
      <c r="BR28" s="44">
        <v>300</v>
      </c>
      <c r="BS28" s="44">
        <v>83</v>
      </c>
      <c r="BT28" s="44">
        <v>0</v>
      </c>
      <c r="BU28" s="44">
        <v>0</v>
      </c>
      <c r="BV28" s="44">
        <v>0</v>
      </c>
      <c r="BW28" s="44">
        <v>169</v>
      </c>
      <c r="BX28" s="44">
        <v>40</v>
      </c>
      <c r="BY28" s="44">
        <v>82</v>
      </c>
      <c r="BZ28" s="44">
        <v>3</v>
      </c>
      <c r="CA28" s="44">
        <v>6</v>
      </c>
      <c r="CB28" s="44">
        <v>12</v>
      </c>
      <c r="CC28" s="44">
        <v>13</v>
      </c>
      <c r="CD28" s="44">
        <v>2</v>
      </c>
      <c r="CE28" s="44">
        <v>6</v>
      </c>
      <c r="CF28" s="44">
        <v>0</v>
      </c>
      <c r="CG28" s="44">
        <v>0</v>
      </c>
      <c r="CH28" s="44">
        <v>4</v>
      </c>
      <c r="CI28" s="44">
        <v>3</v>
      </c>
      <c r="CJ28" s="44">
        <v>42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1</v>
      </c>
      <c r="CQ28" s="44">
        <v>2</v>
      </c>
      <c r="CR28" s="44">
        <v>0</v>
      </c>
      <c r="CS28" s="44">
        <v>0</v>
      </c>
      <c r="CT28" s="44">
        <v>212</v>
      </c>
      <c r="CU28" s="44">
        <v>522</v>
      </c>
      <c r="CV28" s="44">
        <v>49</v>
      </c>
      <c r="CW28" s="44">
        <v>77</v>
      </c>
      <c r="CX28" s="44">
        <v>124</v>
      </c>
      <c r="CY28" s="44">
        <v>124</v>
      </c>
    </row>
    <row r="29" spans="1:103" ht="13.5" customHeight="1" x14ac:dyDescent="0.2">
      <c r="A29" s="43" t="s">
        <v>104</v>
      </c>
      <c r="B29" s="44">
        <v>270</v>
      </c>
      <c r="C29" s="44">
        <v>54</v>
      </c>
      <c r="D29" s="44">
        <v>50</v>
      </c>
      <c r="E29" s="44">
        <v>31</v>
      </c>
      <c r="F29" s="44">
        <v>116</v>
      </c>
      <c r="G29" s="44">
        <v>0</v>
      </c>
      <c r="H29" s="44">
        <v>11</v>
      </c>
      <c r="I29" s="44">
        <v>3</v>
      </c>
      <c r="J29" s="44">
        <v>2</v>
      </c>
      <c r="K29" s="44">
        <v>0</v>
      </c>
      <c r="L29" s="44">
        <v>3</v>
      </c>
      <c r="M29" s="44">
        <v>275</v>
      </c>
      <c r="N29" s="44">
        <v>427</v>
      </c>
      <c r="O29" s="44">
        <v>218</v>
      </c>
      <c r="P29" s="44">
        <v>209</v>
      </c>
      <c r="Q29" s="44">
        <v>102</v>
      </c>
      <c r="R29" s="44">
        <v>167</v>
      </c>
      <c r="S29" s="44">
        <v>91</v>
      </c>
      <c r="T29" s="44">
        <v>76</v>
      </c>
      <c r="U29" s="44">
        <v>29</v>
      </c>
      <c r="V29" s="44">
        <v>32</v>
      </c>
      <c r="W29" s="44">
        <v>18</v>
      </c>
      <c r="X29" s="44">
        <v>14</v>
      </c>
      <c r="Y29" s="44">
        <v>144</v>
      </c>
      <c r="Z29" s="44">
        <v>228</v>
      </c>
      <c r="AA29" s="44">
        <v>109</v>
      </c>
      <c r="AB29" s="44">
        <v>119</v>
      </c>
      <c r="AC29" s="44">
        <v>60</v>
      </c>
      <c r="AD29" s="44">
        <v>83</v>
      </c>
      <c r="AE29" s="44">
        <v>42</v>
      </c>
      <c r="AF29" s="44">
        <v>41</v>
      </c>
      <c r="AG29" s="44">
        <v>9</v>
      </c>
      <c r="AH29" s="44">
        <v>9</v>
      </c>
      <c r="AI29" s="44">
        <v>2</v>
      </c>
      <c r="AJ29" s="44">
        <v>7</v>
      </c>
      <c r="AK29" s="44">
        <v>75</v>
      </c>
      <c r="AL29" s="44">
        <v>136</v>
      </c>
      <c r="AM29" s="44">
        <v>65</v>
      </c>
      <c r="AN29" s="44">
        <v>71</v>
      </c>
      <c r="AO29" s="44">
        <v>133</v>
      </c>
      <c r="AP29" s="44">
        <v>213</v>
      </c>
      <c r="AQ29" s="44">
        <v>117</v>
      </c>
      <c r="AR29" s="44">
        <v>96</v>
      </c>
      <c r="AS29" s="44">
        <v>350</v>
      </c>
      <c r="AT29" s="44">
        <v>559</v>
      </c>
      <c r="AU29" s="44">
        <v>331</v>
      </c>
      <c r="AV29" s="44">
        <v>228</v>
      </c>
      <c r="AW29" s="44">
        <v>221</v>
      </c>
      <c r="AX29" s="44">
        <v>48</v>
      </c>
      <c r="AY29" s="44">
        <v>16</v>
      </c>
      <c r="AZ29" s="44">
        <v>16</v>
      </c>
      <c r="BA29" s="44">
        <v>29</v>
      </c>
      <c r="BB29" s="44">
        <v>26</v>
      </c>
      <c r="BC29" s="44">
        <v>25</v>
      </c>
      <c r="BD29" s="44">
        <v>12</v>
      </c>
      <c r="BE29" s="44">
        <v>5</v>
      </c>
      <c r="BF29" s="44">
        <v>3</v>
      </c>
      <c r="BG29" s="44">
        <v>3</v>
      </c>
      <c r="BH29" s="44">
        <v>9</v>
      </c>
      <c r="BI29" s="44">
        <v>6</v>
      </c>
      <c r="BJ29" s="44">
        <v>14</v>
      </c>
      <c r="BK29" s="44">
        <v>9</v>
      </c>
      <c r="BL29" s="44">
        <v>1422</v>
      </c>
      <c r="BM29" s="44">
        <v>2957</v>
      </c>
      <c r="BN29" s="44">
        <v>4033</v>
      </c>
      <c r="BO29" s="44">
        <v>4604</v>
      </c>
      <c r="BP29" s="44">
        <v>760</v>
      </c>
      <c r="BQ29" s="44">
        <v>7</v>
      </c>
      <c r="BR29" s="44">
        <v>108</v>
      </c>
      <c r="BS29" s="44">
        <v>43</v>
      </c>
      <c r="BT29" s="44">
        <v>11</v>
      </c>
      <c r="BU29" s="44">
        <v>16</v>
      </c>
      <c r="BV29" s="44">
        <v>21</v>
      </c>
      <c r="BW29" s="44">
        <v>32</v>
      </c>
      <c r="BX29" s="44">
        <v>89</v>
      </c>
      <c r="BY29" s="44">
        <v>129</v>
      </c>
      <c r="BZ29" s="44">
        <v>26</v>
      </c>
      <c r="CA29" s="44">
        <v>54</v>
      </c>
      <c r="CB29" s="44">
        <v>5</v>
      </c>
      <c r="CC29" s="44">
        <v>5</v>
      </c>
      <c r="CD29" s="44">
        <v>13</v>
      </c>
      <c r="CE29" s="44">
        <v>37</v>
      </c>
      <c r="CF29" s="44">
        <v>18</v>
      </c>
      <c r="CG29" s="44">
        <v>19</v>
      </c>
      <c r="CH29" s="44">
        <v>18</v>
      </c>
      <c r="CI29" s="44">
        <v>21</v>
      </c>
      <c r="CJ29" s="44">
        <v>125</v>
      </c>
      <c r="CK29" s="44">
        <v>0</v>
      </c>
      <c r="CL29" s="44">
        <v>0</v>
      </c>
      <c r="CM29" s="44">
        <v>0</v>
      </c>
      <c r="CN29" s="44">
        <v>5</v>
      </c>
      <c r="CO29" s="44">
        <v>0</v>
      </c>
      <c r="CP29" s="44">
        <v>12</v>
      </c>
      <c r="CQ29" s="44">
        <v>16</v>
      </c>
      <c r="CR29" s="44">
        <v>2</v>
      </c>
      <c r="CS29" s="44">
        <v>2</v>
      </c>
      <c r="CT29" s="44">
        <v>402</v>
      </c>
      <c r="CU29" s="44">
        <v>931</v>
      </c>
      <c r="CV29" s="44">
        <v>91</v>
      </c>
      <c r="CW29" s="44">
        <v>150</v>
      </c>
      <c r="CX29" s="44">
        <v>348</v>
      </c>
      <c r="CY29" s="44">
        <v>348</v>
      </c>
    </row>
    <row r="30" spans="1:103" ht="13.5" customHeight="1" x14ac:dyDescent="0.2">
      <c r="A30" s="43" t="s">
        <v>105</v>
      </c>
      <c r="B30" s="44">
        <v>51</v>
      </c>
      <c r="C30" s="44">
        <v>9</v>
      </c>
      <c r="D30" s="44">
        <v>9</v>
      </c>
      <c r="E30" s="44">
        <v>4</v>
      </c>
      <c r="F30" s="44">
        <v>28</v>
      </c>
      <c r="G30" s="44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44">
        <v>47</v>
      </c>
      <c r="N30" s="44">
        <v>61</v>
      </c>
      <c r="O30" s="44">
        <v>37</v>
      </c>
      <c r="P30" s="44">
        <v>24</v>
      </c>
      <c r="Q30" s="44">
        <v>11</v>
      </c>
      <c r="R30" s="44">
        <v>15</v>
      </c>
      <c r="S30" s="44">
        <v>9</v>
      </c>
      <c r="T30" s="44">
        <v>6</v>
      </c>
      <c r="U30" s="44">
        <v>3</v>
      </c>
      <c r="V30" s="44">
        <v>3</v>
      </c>
      <c r="W30" s="44">
        <v>1</v>
      </c>
      <c r="X30" s="44">
        <v>2</v>
      </c>
      <c r="Y30" s="44">
        <v>33</v>
      </c>
      <c r="Z30" s="44">
        <v>43</v>
      </c>
      <c r="AA30" s="44">
        <v>27</v>
      </c>
      <c r="AB30" s="44">
        <v>16</v>
      </c>
      <c r="AC30" s="44">
        <v>6</v>
      </c>
      <c r="AD30" s="44">
        <v>10</v>
      </c>
      <c r="AE30" s="44">
        <v>6</v>
      </c>
      <c r="AF30" s="44">
        <v>4</v>
      </c>
      <c r="AG30" s="44">
        <v>4</v>
      </c>
      <c r="AH30" s="44">
        <v>7</v>
      </c>
      <c r="AI30" s="44">
        <v>6</v>
      </c>
      <c r="AJ30" s="44">
        <v>1</v>
      </c>
      <c r="AK30" s="44">
        <v>23</v>
      </c>
      <c r="AL30" s="44">
        <v>26</v>
      </c>
      <c r="AM30" s="44">
        <v>15</v>
      </c>
      <c r="AN30" s="44">
        <v>11</v>
      </c>
      <c r="AO30" s="44">
        <v>18</v>
      </c>
      <c r="AP30" s="44">
        <v>32</v>
      </c>
      <c r="AQ30" s="44">
        <v>17</v>
      </c>
      <c r="AR30" s="44">
        <v>15</v>
      </c>
      <c r="AS30" s="44">
        <v>72</v>
      </c>
      <c r="AT30" s="44">
        <v>139</v>
      </c>
      <c r="AU30" s="44">
        <v>76</v>
      </c>
      <c r="AV30" s="44">
        <v>63</v>
      </c>
      <c r="AW30" s="44">
        <v>24</v>
      </c>
      <c r="AX30" s="44">
        <v>6</v>
      </c>
      <c r="AY30" s="44">
        <v>2</v>
      </c>
      <c r="AZ30" s="44">
        <v>5</v>
      </c>
      <c r="BA30" s="44">
        <v>5</v>
      </c>
      <c r="BB30" s="44">
        <v>1</v>
      </c>
      <c r="BC30" s="44">
        <v>1</v>
      </c>
      <c r="BD30" s="44">
        <v>1</v>
      </c>
      <c r="BE30" s="44">
        <v>1</v>
      </c>
      <c r="BF30" s="44">
        <v>0</v>
      </c>
      <c r="BG30" s="44">
        <v>0</v>
      </c>
      <c r="BH30" s="44">
        <v>1</v>
      </c>
      <c r="BI30" s="44">
        <v>0</v>
      </c>
      <c r="BJ30" s="44">
        <v>0</v>
      </c>
      <c r="BK30" s="44">
        <v>1</v>
      </c>
      <c r="BL30" s="44">
        <v>361</v>
      </c>
      <c r="BM30" s="44">
        <v>570</v>
      </c>
      <c r="BN30" s="44">
        <v>544</v>
      </c>
      <c r="BO30" s="44">
        <v>574</v>
      </c>
      <c r="BP30" s="44">
        <v>55</v>
      </c>
      <c r="BQ30" s="44">
        <v>1</v>
      </c>
      <c r="BR30" s="44">
        <v>18</v>
      </c>
      <c r="BS30" s="44">
        <v>0</v>
      </c>
      <c r="BT30" s="44">
        <v>0</v>
      </c>
      <c r="BU30" s="44">
        <v>0</v>
      </c>
      <c r="BV30" s="44">
        <v>0</v>
      </c>
      <c r="BW30" s="44">
        <v>1</v>
      </c>
      <c r="BX30" s="44">
        <v>13</v>
      </c>
      <c r="BY30" s="44">
        <v>30</v>
      </c>
      <c r="BZ30" s="44">
        <v>0</v>
      </c>
      <c r="CA30" s="44">
        <v>0</v>
      </c>
      <c r="CB30" s="44">
        <v>3</v>
      </c>
      <c r="CC30" s="44">
        <v>3</v>
      </c>
      <c r="CD30" s="44">
        <v>35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283</v>
      </c>
      <c r="CK30" s="44">
        <v>3</v>
      </c>
      <c r="CL30" s="44">
        <v>3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145</v>
      </c>
      <c r="CU30" s="44">
        <v>364</v>
      </c>
      <c r="CV30" s="44">
        <v>6</v>
      </c>
      <c r="CW30" s="44">
        <v>8</v>
      </c>
      <c r="CX30" s="44">
        <v>5</v>
      </c>
      <c r="CY30" s="44">
        <v>5</v>
      </c>
    </row>
    <row r="31" spans="1:103" ht="13.5" customHeight="1" x14ac:dyDescent="0.2">
      <c r="A31" s="45" t="s">
        <v>106</v>
      </c>
      <c r="B31" s="46">
        <v>9</v>
      </c>
      <c r="C31" s="46">
        <v>1</v>
      </c>
      <c r="D31" s="46">
        <v>2</v>
      </c>
      <c r="E31" s="46">
        <v>3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1</v>
      </c>
      <c r="M31" s="46">
        <v>8</v>
      </c>
      <c r="N31" s="46">
        <v>9</v>
      </c>
      <c r="O31" s="46">
        <v>7</v>
      </c>
      <c r="P31" s="46">
        <v>2</v>
      </c>
      <c r="Q31" s="46">
        <v>4</v>
      </c>
      <c r="R31" s="46">
        <v>5</v>
      </c>
      <c r="S31" s="46">
        <v>3</v>
      </c>
      <c r="T31" s="46">
        <v>2</v>
      </c>
      <c r="U31" s="46">
        <v>1</v>
      </c>
      <c r="V31" s="46">
        <v>1</v>
      </c>
      <c r="W31" s="46">
        <v>1</v>
      </c>
      <c r="X31" s="46">
        <v>0</v>
      </c>
      <c r="Y31" s="46">
        <v>3</v>
      </c>
      <c r="Z31" s="46">
        <v>3</v>
      </c>
      <c r="AA31" s="46">
        <v>3</v>
      </c>
      <c r="AB31" s="46">
        <v>0</v>
      </c>
      <c r="AC31" s="46">
        <v>3</v>
      </c>
      <c r="AD31" s="46">
        <v>3</v>
      </c>
      <c r="AE31" s="46">
        <v>3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1</v>
      </c>
      <c r="AP31" s="46">
        <v>1</v>
      </c>
      <c r="AQ31" s="46">
        <v>1</v>
      </c>
      <c r="AR31" s="46">
        <v>0</v>
      </c>
      <c r="AS31" s="46">
        <v>94</v>
      </c>
      <c r="AT31" s="46">
        <v>198</v>
      </c>
      <c r="AU31" s="46">
        <v>111</v>
      </c>
      <c r="AV31" s="46">
        <v>87</v>
      </c>
      <c r="AW31" s="46">
        <v>5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1</v>
      </c>
      <c r="BE31" s="46">
        <v>0</v>
      </c>
      <c r="BF31" s="46">
        <v>0</v>
      </c>
      <c r="BG31" s="46">
        <v>0</v>
      </c>
      <c r="BH31" s="46">
        <v>2</v>
      </c>
      <c r="BI31" s="46">
        <v>0</v>
      </c>
      <c r="BJ31" s="46">
        <v>1</v>
      </c>
      <c r="BK31" s="46">
        <v>1</v>
      </c>
      <c r="BL31" s="46">
        <v>38</v>
      </c>
      <c r="BM31" s="46">
        <v>86</v>
      </c>
      <c r="BN31" s="46">
        <v>42</v>
      </c>
      <c r="BO31" s="46">
        <v>44</v>
      </c>
      <c r="BP31" s="46">
        <v>7</v>
      </c>
      <c r="BQ31" s="46">
        <v>0</v>
      </c>
      <c r="BR31" s="46">
        <v>0</v>
      </c>
      <c r="BS31" s="46">
        <v>0</v>
      </c>
      <c r="BT31" s="46">
        <v>1</v>
      </c>
      <c r="BU31" s="46">
        <v>3</v>
      </c>
      <c r="BV31" s="46">
        <v>0.5</v>
      </c>
      <c r="BW31" s="46">
        <v>1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22</v>
      </c>
      <c r="CU31" s="46">
        <v>73</v>
      </c>
      <c r="CV31" s="46">
        <v>1</v>
      </c>
      <c r="CW31" s="46">
        <v>1</v>
      </c>
      <c r="CX31" s="46">
        <v>10</v>
      </c>
      <c r="CY31" s="46">
        <v>10</v>
      </c>
    </row>
    <row r="32" spans="1:103" s="50" customFormat="1" ht="13.5" customHeight="1" x14ac:dyDescent="0.2">
      <c r="A32" s="47" t="s">
        <v>79</v>
      </c>
      <c r="B32" s="48"/>
      <c r="C32" s="49"/>
      <c r="D32" s="49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</row>
    <row r="33" spans="1:103" ht="13.5" customHeight="1" x14ac:dyDescent="0.25">
      <c r="A33" s="31" t="s">
        <v>330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</row>
  </sheetData>
  <mergeCells count="126">
    <mergeCell ref="A4:A8"/>
    <mergeCell ref="B4:L4"/>
    <mergeCell ref="M4:AV4"/>
    <mergeCell ref="AW4:BK4"/>
    <mergeCell ref="BL4:CY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P6"/>
    <mergeCell ref="Q5:T6"/>
    <mergeCell ref="U5:X6"/>
    <mergeCell ref="Y5:AN5"/>
    <mergeCell ref="AO5:AR6"/>
    <mergeCell ref="AS5:AV6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  <mergeCell ref="BH5:BH8"/>
    <mergeCell ref="BI5:BI8"/>
    <mergeCell ref="BJ5:BJ8"/>
    <mergeCell ref="BK5:BK8"/>
    <mergeCell ref="BL5:BM6"/>
    <mergeCell ref="BN5:BO6"/>
    <mergeCell ref="BP5:BP6"/>
    <mergeCell ref="BL7:BL8"/>
    <mergeCell ref="BM7:BM8"/>
    <mergeCell ref="BN7:BN8"/>
    <mergeCell ref="BO7:BO8"/>
    <mergeCell ref="BQ5:BQ6"/>
    <mergeCell ref="BR5:BR6"/>
    <mergeCell ref="BS5:BS6"/>
    <mergeCell ref="BT5:BV6"/>
    <mergeCell ref="BW5:BW6"/>
    <mergeCell ref="BX5:BY6"/>
    <mergeCell ref="CM5:CM6"/>
    <mergeCell ref="CN5:CN6"/>
    <mergeCell ref="CO5:CO6"/>
    <mergeCell ref="CP5:CQ6"/>
    <mergeCell ref="BZ5:CA6"/>
    <mergeCell ref="CB5:CC6"/>
    <mergeCell ref="CD5:CD6"/>
    <mergeCell ref="CE5:CE6"/>
    <mergeCell ref="CF5:CG6"/>
    <mergeCell ref="CH5:CI6"/>
    <mergeCell ref="CR5:CS6"/>
    <mergeCell ref="CT5:CU6"/>
    <mergeCell ref="CV5:CW6"/>
    <mergeCell ref="CX5:CY6"/>
    <mergeCell ref="Y6:AB6"/>
    <mergeCell ref="AC6:AF6"/>
    <mergeCell ref="AG6:AJ6"/>
    <mergeCell ref="AK6:AN6"/>
    <mergeCell ref="CJ5:CJ6"/>
    <mergeCell ref="CK5:CL6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AK7:AK8"/>
    <mergeCell ref="AL7:AN7"/>
    <mergeCell ref="AO7:AO8"/>
    <mergeCell ref="AP7:AR7"/>
    <mergeCell ref="AS7:AS8"/>
    <mergeCell ref="AT7:AV7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M7:CM8"/>
    <mergeCell ref="CB7:CB8"/>
    <mergeCell ref="CC7:CC8"/>
    <mergeCell ref="CD7:CD8"/>
    <mergeCell ref="CE7:CE8"/>
    <mergeCell ref="CF7:CF8"/>
    <mergeCell ref="CG7:CG8"/>
    <mergeCell ref="CO7:CO8"/>
    <mergeCell ref="CP7:CP8"/>
    <mergeCell ref="CQ7:CQ8"/>
    <mergeCell ref="CR7:CR8"/>
    <mergeCell ref="CS7:CS8"/>
    <mergeCell ref="CH7:CH8"/>
    <mergeCell ref="CI7:CI8"/>
    <mergeCell ref="CJ7:CJ8"/>
    <mergeCell ref="CK7:CK8"/>
    <mergeCell ref="CL7:CL8"/>
    <mergeCell ref="BL32:CY32"/>
    <mergeCell ref="BL33:CY33"/>
    <mergeCell ref="CT7:CT8"/>
    <mergeCell ref="CU7:CU8"/>
    <mergeCell ref="CV7:CV8"/>
    <mergeCell ref="CW7:CW8"/>
    <mergeCell ref="CX7:CX8"/>
    <mergeCell ref="CY7:CY8"/>
    <mergeCell ref="CN7:CN8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4"/>
  <sheetViews>
    <sheetView zoomScaleNormal="100" workbookViewId="0">
      <pane xSplit="1" ySplit="8" topLeftCell="B9" activePane="bottomRight" state="frozen"/>
      <selection activeCell="B9" sqref="B9:CY31"/>
      <selection pane="topRight" activeCell="B9" sqref="B9:CY31"/>
      <selection pane="bottomLeft" activeCell="B9" sqref="B9:CY31"/>
      <selection pane="bottomRight" activeCell="B9" sqref="B9:CY31"/>
    </sheetView>
  </sheetViews>
  <sheetFormatPr defaultRowHeight="12" x14ac:dyDescent="0.2"/>
  <cols>
    <col min="1" max="1" width="25.33203125" style="34" customWidth="1"/>
    <col min="2" max="12" width="13.5" style="31" customWidth="1"/>
    <col min="13" max="48" width="11.1640625" style="31" customWidth="1"/>
    <col min="49" max="63" width="16.83203125" style="31" customWidth="1"/>
    <col min="64" max="79" width="11" style="31" customWidth="1"/>
    <col min="80" max="88" width="12.33203125" style="31" customWidth="1"/>
    <col min="89" max="90" width="12" style="31" customWidth="1"/>
    <col min="91" max="97" width="12.5" style="31" customWidth="1"/>
    <col min="98" max="100" width="11.5" style="31" customWidth="1"/>
    <col min="101" max="101" width="13.33203125" style="31" customWidth="1"/>
    <col min="102" max="103" width="11.5" style="31" customWidth="1"/>
    <col min="104" max="16384" width="9.33203125" style="31"/>
  </cols>
  <sheetData>
    <row r="1" spans="1:103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</row>
    <row r="2" spans="1:103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</row>
    <row r="3" spans="1:103" ht="14.25" customHeight="1" x14ac:dyDescent="0.25">
      <c r="A3" s="37" t="s">
        <v>311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</row>
    <row r="4" spans="1:103" s="39" customFormat="1" ht="29.25" customHeight="1" x14ac:dyDescent="0.2">
      <c r="A4" s="101" t="s">
        <v>81</v>
      </c>
      <c r="B4" s="108" t="s">
        <v>4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14" t="s">
        <v>6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08" t="s">
        <v>82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</row>
    <row r="5" spans="1:103" s="39" customFormat="1" ht="30" customHeight="1" x14ac:dyDescent="0.2">
      <c r="A5" s="103"/>
      <c r="B5" s="114" t="s">
        <v>15</v>
      </c>
      <c r="C5" s="114" t="s">
        <v>52</v>
      </c>
      <c r="D5" s="114" t="s">
        <v>53</v>
      </c>
      <c r="E5" s="114" t="s">
        <v>54</v>
      </c>
      <c r="F5" s="114" t="s">
        <v>55</v>
      </c>
      <c r="G5" s="114" t="s">
        <v>56</v>
      </c>
      <c r="H5" s="114" t="s">
        <v>57</v>
      </c>
      <c r="I5" s="114" t="s">
        <v>58</v>
      </c>
      <c r="J5" s="71" t="s">
        <v>59</v>
      </c>
      <c r="K5" s="114" t="s">
        <v>132</v>
      </c>
      <c r="L5" s="71" t="s">
        <v>61</v>
      </c>
      <c r="M5" s="100" t="s">
        <v>134</v>
      </c>
      <c r="N5" s="106"/>
      <c r="O5" s="106"/>
      <c r="P5" s="101"/>
      <c r="Q5" s="100" t="s">
        <v>10</v>
      </c>
      <c r="R5" s="106"/>
      <c r="S5" s="106"/>
      <c r="T5" s="101"/>
      <c r="U5" s="106" t="s">
        <v>11</v>
      </c>
      <c r="V5" s="106"/>
      <c r="W5" s="106"/>
      <c r="X5" s="101"/>
      <c r="Y5" s="108" t="s">
        <v>137</v>
      </c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1"/>
      <c r="AO5" s="115" t="s">
        <v>13</v>
      </c>
      <c r="AP5" s="106"/>
      <c r="AQ5" s="106"/>
      <c r="AR5" s="101"/>
      <c r="AS5" s="100" t="s">
        <v>14</v>
      </c>
      <c r="AT5" s="106"/>
      <c r="AU5" s="106"/>
      <c r="AV5" s="101"/>
      <c r="AW5" s="114" t="s">
        <v>15</v>
      </c>
      <c r="AX5" s="114" t="s">
        <v>16</v>
      </c>
      <c r="AY5" s="114" t="s">
        <v>17</v>
      </c>
      <c r="AZ5" s="114" t="s">
        <v>18</v>
      </c>
      <c r="BA5" s="114" t="s">
        <v>19</v>
      </c>
      <c r="BB5" s="114" t="s">
        <v>20</v>
      </c>
      <c r="BC5" s="114" t="s">
        <v>21</v>
      </c>
      <c r="BD5" s="114" t="s">
        <v>22</v>
      </c>
      <c r="BE5" s="114" t="s">
        <v>23</v>
      </c>
      <c r="BF5" s="114" t="s">
        <v>24</v>
      </c>
      <c r="BG5" s="114" t="s">
        <v>25</v>
      </c>
      <c r="BH5" s="114" t="s">
        <v>26</v>
      </c>
      <c r="BI5" s="114" t="s">
        <v>27</v>
      </c>
      <c r="BJ5" s="114" t="s">
        <v>28</v>
      </c>
      <c r="BK5" s="114" t="s">
        <v>29</v>
      </c>
      <c r="BL5" s="100" t="s">
        <v>30</v>
      </c>
      <c r="BM5" s="101"/>
      <c r="BN5" s="100" t="s">
        <v>155</v>
      </c>
      <c r="BO5" s="101"/>
      <c r="BP5" s="112" t="s">
        <v>156</v>
      </c>
      <c r="BQ5" s="112" t="s">
        <v>33</v>
      </c>
      <c r="BR5" s="112" t="s">
        <v>34</v>
      </c>
      <c r="BS5" s="112" t="s">
        <v>35</v>
      </c>
      <c r="BT5" s="100" t="s">
        <v>36</v>
      </c>
      <c r="BU5" s="106"/>
      <c r="BV5" s="101"/>
      <c r="BW5" s="112" t="s">
        <v>37</v>
      </c>
      <c r="BX5" s="100" t="s">
        <v>38</v>
      </c>
      <c r="BY5" s="101"/>
      <c r="BZ5" s="100" t="s">
        <v>39</v>
      </c>
      <c r="CA5" s="101"/>
      <c r="CB5" s="100" t="s">
        <v>40</v>
      </c>
      <c r="CC5" s="101"/>
      <c r="CD5" s="112" t="s">
        <v>41</v>
      </c>
      <c r="CE5" s="112" t="s">
        <v>42</v>
      </c>
      <c r="CF5" s="100" t="s">
        <v>43</v>
      </c>
      <c r="CG5" s="101"/>
      <c r="CH5" s="100" t="s">
        <v>44</v>
      </c>
      <c r="CI5" s="101"/>
      <c r="CJ5" s="112" t="s">
        <v>45</v>
      </c>
      <c r="CK5" s="100" t="s">
        <v>46</v>
      </c>
      <c r="CL5" s="101"/>
      <c r="CM5" s="112" t="s">
        <v>47</v>
      </c>
      <c r="CN5" s="112" t="s">
        <v>48</v>
      </c>
      <c r="CO5" s="112" t="s">
        <v>49</v>
      </c>
      <c r="CP5" s="77" t="s">
        <v>313</v>
      </c>
      <c r="CQ5" s="79"/>
      <c r="CR5" s="77" t="s">
        <v>314</v>
      </c>
      <c r="CS5" s="79"/>
      <c r="CT5" s="100" t="s">
        <v>50</v>
      </c>
      <c r="CU5" s="101"/>
      <c r="CV5" s="100" t="s">
        <v>51</v>
      </c>
      <c r="CW5" s="101"/>
      <c r="CX5" s="100" t="s">
        <v>107</v>
      </c>
      <c r="CY5" s="106"/>
    </row>
    <row r="6" spans="1:103" s="39" customFormat="1" ht="44.25" customHeight="1" x14ac:dyDescent="0.2">
      <c r="A6" s="103"/>
      <c r="B6" s="114"/>
      <c r="C6" s="114"/>
      <c r="D6" s="114"/>
      <c r="E6" s="114"/>
      <c r="F6" s="114"/>
      <c r="G6" s="114"/>
      <c r="H6" s="114"/>
      <c r="I6" s="114"/>
      <c r="J6" s="71"/>
      <c r="K6" s="114"/>
      <c r="L6" s="71"/>
      <c r="M6" s="104"/>
      <c r="N6" s="107"/>
      <c r="O6" s="107"/>
      <c r="P6" s="105"/>
      <c r="Q6" s="104"/>
      <c r="R6" s="107"/>
      <c r="S6" s="107"/>
      <c r="T6" s="105"/>
      <c r="U6" s="107"/>
      <c r="V6" s="107"/>
      <c r="W6" s="107"/>
      <c r="X6" s="105"/>
      <c r="Y6" s="108" t="s">
        <v>176</v>
      </c>
      <c r="Z6" s="109"/>
      <c r="AA6" s="109"/>
      <c r="AB6" s="110"/>
      <c r="AC6" s="108" t="s">
        <v>63</v>
      </c>
      <c r="AD6" s="109"/>
      <c r="AE6" s="109"/>
      <c r="AF6" s="110"/>
      <c r="AG6" s="108" t="s">
        <v>64</v>
      </c>
      <c r="AH6" s="109"/>
      <c r="AI6" s="109"/>
      <c r="AJ6" s="110"/>
      <c r="AK6" s="109" t="s">
        <v>65</v>
      </c>
      <c r="AL6" s="109"/>
      <c r="AM6" s="109"/>
      <c r="AN6" s="111"/>
      <c r="AO6" s="116"/>
      <c r="AP6" s="107"/>
      <c r="AQ6" s="107"/>
      <c r="AR6" s="105"/>
      <c r="AS6" s="104"/>
      <c r="AT6" s="107"/>
      <c r="AU6" s="107"/>
      <c r="AV6" s="105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02"/>
      <c r="BM6" s="103"/>
      <c r="BN6" s="102"/>
      <c r="BO6" s="103"/>
      <c r="BP6" s="113"/>
      <c r="BQ6" s="113"/>
      <c r="BR6" s="113"/>
      <c r="BS6" s="113"/>
      <c r="BT6" s="104"/>
      <c r="BU6" s="107"/>
      <c r="BV6" s="105"/>
      <c r="BW6" s="113"/>
      <c r="BX6" s="102"/>
      <c r="BY6" s="103"/>
      <c r="BZ6" s="102"/>
      <c r="CA6" s="103"/>
      <c r="CB6" s="102"/>
      <c r="CC6" s="103"/>
      <c r="CD6" s="113"/>
      <c r="CE6" s="113"/>
      <c r="CF6" s="102"/>
      <c r="CG6" s="103"/>
      <c r="CH6" s="102"/>
      <c r="CI6" s="103"/>
      <c r="CJ6" s="113"/>
      <c r="CK6" s="102"/>
      <c r="CL6" s="103"/>
      <c r="CM6" s="113"/>
      <c r="CN6" s="113"/>
      <c r="CO6" s="113"/>
      <c r="CP6" s="80"/>
      <c r="CQ6" s="82"/>
      <c r="CR6" s="80"/>
      <c r="CS6" s="82"/>
      <c r="CT6" s="102"/>
      <c r="CU6" s="103"/>
      <c r="CV6" s="104"/>
      <c r="CW6" s="105"/>
      <c r="CX6" s="104"/>
      <c r="CY6" s="107"/>
    </row>
    <row r="7" spans="1:103" s="39" customFormat="1" ht="27.95" customHeight="1" x14ac:dyDescent="0.2">
      <c r="A7" s="103"/>
      <c r="B7" s="114"/>
      <c r="C7" s="114"/>
      <c r="D7" s="114"/>
      <c r="E7" s="114"/>
      <c r="F7" s="114"/>
      <c r="G7" s="114"/>
      <c r="H7" s="114"/>
      <c r="I7" s="114"/>
      <c r="J7" s="71"/>
      <c r="K7" s="114"/>
      <c r="L7" s="71"/>
      <c r="M7" s="72" t="s">
        <v>66</v>
      </c>
      <c r="N7" s="74" t="s">
        <v>67</v>
      </c>
      <c r="O7" s="75"/>
      <c r="P7" s="76"/>
      <c r="Q7" s="72" t="s">
        <v>66</v>
      </c>
      <c r="R7" s="74" t="s">
        <v>67</v>
      </c>
      <c r="S7" s="75"/>
      <c r="T7" s="76"/>
      <c r="U7" s="72" t="s">
        <v>66</v>
      </c>
      <c r="V7" s="74" t="s">
        <v>67</v>
      </c>
      <c r="W7" s="75"/>
      <c r="X7" s="76"/>
      <c r="Y7" s="72" t="s">
        <v>66</v>
      </c>
      <c r="Z7" s="74" t="s">
        <v>67</v>
      </c>
      <c r="AA7" s="75"/>
      <c r="AB7" s="76"/>
      <c r="AC7" s="72" t="s">
        <v>66</v>
      </c>
      <c r="AD7" s="74" t="s">
        <v>67</v>
      </c>
      <c r="AE7" s="75"/>
      <c r="AF7" s="76"/>
      <c r="AG7" s="72" t="s">
        <v>66</v>
      </c>
      <c r="AH7" s="74" t="s">
        <v>67</v>
      </c>
      <c r="AI7" s="75"/>
      <c r="AJ7" s="76"/>
      <c r="AK7" s="72" t="s">
        <v>66</v>
      </c>
      <c r="AL7" s="74" t="s">
        <v>67</v>
      </c>
      <c r="AM7" s="75"/>
      <c r="AN7" s="86"/>
      <c r="AO7" s="88" t="s">
        <v>66</v>
      </c>
      <c r="AP7" s="74" t="s">
        <v>67</v>
      </c>
      <c r="AQ7" s="75"/>
      <c r="AR7" s="76"/>
      <c r="AS7" s="72" t="s">
        <v>66</v>
      </c>
      <c r="AT7" s="74" t="s">
        <v>67</v>
      </c>
      <c r="AU7" s="75"/>
      <c r="AV7" s="76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96" t="s">
        <v>66</v>
      </c>
      <c r="BM7" s="96" t="s">
        <v>71</v>
      </c>
      <c r="BN7" s="96" t="s">
        <v>66</v>
      </c>
      <c r="BO7" s="96" t="s">
        <v>71</v>
      </c>
      <c r="BP7" s="96" t="s">
        <v>71</v>
      </c>
      <c r="BQ7" s="96" t="s">
        <v>71</v>
      </c>
      <c r="BR7" s="96" t="s">
        <v>71</v>
      </c>
      <c r="BS7" s="96" t="s">
        <v>71</v>
      </c>
      <c r="BT7" s="96" t="s">
        <v>72</v>
      </c>
      <c r="BU7" s="96" t="s">
        <v>71</v>
      </c>
      <c r="BV7" s="96" t="s">
        <v>73</v>
      </c>
      <c r="BW7" s="96" t="s">
        <v>71</v>
      </c>
      <c r="BX7" s="96" t="s">
        <v>72</v>
      </c>
      <c r="BY7" s="96" t="s">
        <v>71</v>
      </c>
      <c r="BZ7" s="96" t="s">
        <v>72</v>
      </c>
      <c r="CA7" s="96" t="s">
        <v>71</v>
      </c>
      <c r="CB7" s="96" t="s">
        <v>72</v>
      </c>
      <c r="CC7" s="96" t="s">
        <v>71</v>
      </c>
      <c r="CD7" s="96" t="s">
        <v>71</v>
      </c>
      <c r="CE7" s="96" t="s">
        <v>71</v>
      </c>
      <c r="CF7" s="96" t="s">
        <v>71</v>
      </c>
      <c r="CG7" s="96" t="s">
        <v>73</v>
      </c>
      <c r="CH7" s="96" t="s">
        <v>71</v>
      </c>
      <c r="CI7" s="96" t="s">
        <v>73</v>
      </c>
      <c r="CJ7" s="96" t="s">
        <v>71</v>
      </c>
      <c r="CK7" s="96" t="s">
        <v>66</v>
      </c>
      <c r="CL7" s="96" t="s">
        <v>67</v>
      </c>
      <c r="CM7" s="96" t="s">
        <v>71</v>
      </c>
      <c r="CN7" s="96" t="s">
        <v>71</v>
      </c>
      <c r="CO7" s="99" t="s">
        <v>71</v>
      </c>
      <c r="CP7" s="96" t="s">
        <v>72</v>
      </c>
      <c r="CQ7" s="96" t="s">
        <v>71</v>
      </c>
      <c r="CR7" s="96" t="s">
        <v>72</v>
      </c>
      <c r="CS7" s="96" t="s">
        <v>71</v>
      </c>
      <c r="CT7" s="96" t="s">
        <v>72</v>
      </c>
      <c r="CU7" s="96" t="s">
        <v>71</v>
      </c>
      <c r="CV7" s="96" t="s">
        <v>72</v>
      </c>
      <c r="CW7" s="96" t="s">
        <v>71</v>
      </c>
      <c r="CX7" s="73" t="s">
        <v>72</v>
      </c>
      <c r="CY7" s="97" t="s">
        <v>71</v>
      </c>
    </row>
    <row r="8" spans="1:103" s="41" customFormat="1" ht="27.95" customHeight="1" x14ac:dyDescent="0.2">
      <c r="A8" s="105"/>
      <c r="B8" s="114"/>
      <c r="C8" s="114"/>
      <c r="D8" s="114"/>
      <c r="E8" s="114"/>
      <c r="F8" s="114"/>
      <c r="G8" s="114"/>
      <c r="H8" s="114"/>
      <c r="I8" s="114"/>
      <c r="J8" s="71"/>
      <c r="K8" s="114"/>
      <c r="L8" s="71"/>
      <c r="M8" s="73"/>
      <c r="N8" s="14" t="s">
        <v>68</v>
      </c>
      <c r="O8" s="12" t="s">
        <v>69</v>
      </c>
      <c r="P8" s="12" t="s">
        <v>70</v>
      </c>
      <c r="Q8" s="73"/>
      <c r="R8" s="14" t="s">
        <v>68</v>
      </c>
      <c r="S8" s="12" t="s">
        <v>69</v>
      </c>
      <c r="T8" s="12" t="s">
        <v>70</v>
      </c>
      <c r="U8" s="73"/>
      <c r="V8" s="14" t="s">
        <v>68</v>
      </c>
      <c r="W8" s="12" t="s">
        <v>69</v>
      </c>
      <c r="X8" s="12" t="s">
        <v>70</v>
      </c>
      <c r="Y8" s="73"/>
      <c r="Z8" s="14" t="s">
        <v>68</v>
      </c>
      <c r="AA8" s="12" t="s">
        <v>69</v>
      </c>
      <c r="AB8" s="12" t="s">
        <v>70</v>
      </c>
      <c r="AC8" s="73"/>
      <c r="AD8" s="14" t="s">
        <v>68</v>
      </c>
      <c r="AE8" s="12" t="s">
        <v>69</v>
      </c>
      <c r="AF8" s="12" t="s">
        <v>70</v>
      </c>
      <c r="AG8" s="73"/>
      <c r="AH8" s="14" t="s">
        <v>68</v>
      </c>
      <c r="AI8" s="12" t="s">
        <v>69</v>
      </c>
      <c r="AJ8" s="12" t="s">
        <v>70</v>
      </c>
      <c r="AK8" s="73"/>
      <c r="AL8" s="14" t="s">
        <v>68</v>
      </c>
      <c r="AM8" s="12" t="s">
        <v>69</v>
      </c>
      <c r="AN8" s="40" t="s">
        <v>70</v>
      </c>
      <c r="AO8" s="89"/>
      <c r="AP8" s="14" t="s">
        <v>68</v>
      </c>
      <c r="AQ8" s="12" t="s">
        <v>69</v>
      </c>
      <c r="AR8" s="12" t="s">
        <v>70</v>
      </c>
      <c r="AS8" s="73"/>
      <c r="AT8" s="14" t="s">
        <v>68</v>
      </c>
      <c r="AU8" s="12" t="s">
        <v>69</v>
      </c>
      <c r="AV8" s="12" t="s">
        <v>70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9"/>
      <c r="CP8" s="96"/>
      <c r="CQ8" s="96"/>
      <c r="CR8" s="96"/>
      <c r="CS8" s="96"/>
      <c r="CT8" s="96"/>
      <c r="CU8" s="96"/>
      <c r="CV8" s="96"/>
      <c r="CW8" s="96"/>
      <c r="CX8" s="96"/>
      <c r="CY8" s="98"/>
    </row>
    <row r="9" spans="1:103" ht="16.5" customHeight="1" x14ac:dyDescent="0.2">
      <c r="A9" s="57" t="s">
        <v>322</v>
      </c>
      <c r="B9" s="54">
        <v>6955</v>
      </c>
      <c r="C9" s="54">
        <v>1372</v>
      </c>
      <c r="D9" s="54">
        <v>1548</v>
      </c>
      <c r="E9" s="54">
        <v>688</v>
      </c>
      <c r="F9" s="54">
        <v>2581</v>
      </c>
      <c r="G9" s="54">
        <v>59</v>
      </c>
      <c r="H9" s="54">
        <v>131</v>
      </c>
      <c r="I9" s="54">
        <v>119</v>
      </c>
      <c r="J9" s="54">
        <v>260</v>
      </c>
      <c r="K9" s="54">
        <v>2</v>
      </c>
      <c r="L9" s="54">
        <v>195</v>
      </c>
      <c r="M9" s="54">
        <v>6549</v>
      </c>
      <c r="N9" s="54">
        <v>10861</v>
      </c>
      <c r="O9" s="54">
        <v>5677</v>
      </c>
      <c r="P9" s="54">
        <v>5184</v>
      </c>
      <c r="Q9" s="54">
        <v>1611</v>
      </c>
      <c r="R9" s="54">
        <v>3555</v>
      </c>
      <c r="S9" s="54">
        <v>1792</v>
      </c>
      <c r="T9" s="54">
        <v>1763</v>
      </c>
      <c r="U9" s="54">
        <v>582</v>
      </c>
      <c r="V9" s="54">
        <v>979</v>
      </c>
      <c r="W9" s="54">
        <v>509</v>
      </c>
      <c r="X9" s="54">
        <v>470</v>
      </c>
      <c r="Y9" s="54">
        <v>4356</v>
      </c>
      <c r="Z9" s="54">
        <v>6327</v>
      </c>
      <c r="AA9" s="54">
        <v>3376</v>
      </c>
      <c r="AB9" s="54">
        <v>2951</v>
      </c>
      <c r="AC9" s="54">
        <v>1390</v>
      </c>
      <c r="AD9" s="54">
        <v>1896</v>
      </c>
      <c r="AE9" s="54">
        <v>978</v>
      </c>
      <c r="AF9" s="54">
        <v>918</v>
      </c>
      <c r="AG9" s="54">
        <v>269</v>
      </c>
      <c r="AH9" s="54">
        <v>402</v>
      </c>
      <c r="AI9" s="54">
        <v>217</v>
      </c>
      <c r="AJ9" s="54">
        <v>185</v>
      </c>
      <c r="AK9" s="54">
        <v>2697</v>
      </c>
      <c r="AL9" s="54">
        <v>4029</v>
      </c>
      <c r="AM9" s="54">
        <v>2181</v>
      </c>
      <c r="AN9" s="54">
        <v>1848</v>
      </c>
      <c r="AO9" s="54">
        <v>2329</v>
      </c>
      <c r="AP9" s="54">
        <v>4780</v>
      </c>
      <c r="AQ9" s="54">
        <v>2461</v>
      </c>
      <c r="AR9" s="54">
        <v>2319</v>
      </c>
      <c r="AS9" s="54">
        <v>4964</v>
      </c>
      <c r="AT9" s="54">
        <v>8813</v>
      </c>
      <c r="AU9" s="54">
        <v>4612</v>
      </c>
      <c r="AV9" s="54">
        <v>4201</v>
      </c>
      <c r="AW9" s="54">
        <v>3847</v>
      </c>
      <c r="AX9" s="54">
        <v>949</v>
      </c>
      <c r="AY9" s="54">
        <v>208</v>
      </c>
      <c r="AZ9" s="54">
        <v>353</v>
      </c>
      <c r="BA9" s="54">
        <v>420</v>
      </c>
      <c r="BB9" s="54">
        <v>316</v>
      </c>
      <c r="BC9" s="54">
        <v>404</v>
      </c>
      <c r="BD9" s="54">
        <v>146</v>
      </c>
      <c r="BE9" s="54">
        <v>110</v>
      </c>
      <c r="BF9" s="54">
        <v>115</v>
      </c>
      <c r="BG9" s="54">
        <v>145</v>
      </c>
      <c r="BH9" s="54">
        <v>261</v>
      </c>
      <c r="BI9" s="54">
        <v>127</v>
      </c>
      <c r="BJ9" s="54">
        <v>172</v>
      </c>
      <c r="BK9" s="54">
        <v>121</v>
      </c>
      <c r="BL9" s="54">
        <v>20060</v>
      </c>
      <c r="BM9" s="54">
        <v>40193</v>
      </c>
      <c r="BN9" s="54">
        <v>49774</v>
      </c>
      <c r="BO9" s="54">
        <v>65600</v>
      </c>
      <c r="BP9" s="54">
        <v>20673</v>
      </c>
      <c r="BQ9" s="54">
        <v>383</v>
      </c>
      <c r="BR9" s="54">
        <v>2725</v>
      </c>
      <c r="BS9" s="54">
        <v>619</v>
      </c>
      <c r="BT9" s="54">
        <v>308</v>
      </c>
      <c r="BU9" s="54">
        <v>507</v>
      </c>
      <c r="BV9" s="54">
        <v>532</v>
      </c>
      <c r="BW9" s="54">
        <v>814</v>
      </c>
      <c r="BX9" s="54">
        <v>3267</v>
      </c>
      <c r="BY9" s="54">
        <v>5705</v>
      </c>
      <c r="BZ9" s="54">
        <v>70</v>
      </c>
      <c r="CA9" s="54">
        <v>157</v>
      </c>
      <c r="CB9" s="54">
        <v>270</v>
      </c>
      <c r="CC9" s="54">
        <v>342</v>
      </c>
      <c r="CD9" s="54">
        <v>386</v>
      </c>
      <c r="CE9" s="54">
        <v>236</v>
      </c>
      <c r="CF9" s="54">
        <v>314</v>
      </c>
      <c r="CG9" s="54">
        <v>300.45</v>
      </c>
      <c r="CH9" s="54">
        <v>270</v>
      </c>
      <c r="CI9" s="54">
        <v>212.3</v>
      </c>
      <c r="CJ9" s="54">
        <v>975</v>
      </c>
      <c r="CK9" s="54">
        <v>559</v>
      </c>
      <c r="CL9" s="54">
        <v>1174</v>
      </c>
      <c r="CM9" s="54">
        <v>176</v>
      </c>
      <c r="CN9" s="54">
        <v>464</v>
      </c>
      <c r="CO9" s="54">
        <v>179</v>
      </c>
      <c r="CP9" s="54">
        <v>109</v>
      </c>
      <c r="CQ9" s="54">
        <v>149</v>
      </c>
      <c r="CR9" s="54">
        <v>19</v>
      </c>
      <c r="CS9" s="54">
        <v>21</v>
      </c>
      <c r="CT9" s="54">
        <v>5558</v>
      </c>
      <c r="CU9" s="54">
        <v>11145</v>
      </c>
      <c r="CV9" s="54">
        <v>1018</v>
      </c>
      <c r="CW9" s="54">
        <v>1504</v>
      </c>
      <c r="CX9" s="54">
        <v>8829</v>
      </c>
      <c r="CY9" s="54">
        <v>61554</v>
      </c>
    </row>
    <row r="10" spans="1:103" ht="16.5" customHeight="1" x14ac:dyDescent="0.2">
      <c r="A10" s="42" t="s">
        <v>320</v>
      </c>
      <c r="B10" s="54">
        <v>2235</v>
      </c>
      <c r="C10" s="54">
        <v>327</v>
      </c>
      <c r="D10" s="54">
        <v>797</v>
      </c>
      <c r="E10" s="54">
        <v>152</v>
      </c>
      <c r="F10" s="54">
        <v>494</v>
      </c>
      <c r="G10" s="54">
        <v>57</v>
      </c>
      <c r="H10" s="54">
        <v>28</v>
      </c>
      <c r="I10" s="54">
        <v>68</v>
      </c>
      <c r="J10" s="54">
        <v>230</v>
      </c>
      <c r="K10" s="54">
        <v>0</v>
      </c>
      <c r="L10" s="54">
        <v>82</v>
      </c>
      <c r="M10" s="54">
        <v>2235</v>
      </c>
      <c r="N10" s="54">
        <v>3084</v>
      </c>
      <c r="O10" s="54">
        <v>1680</v>
      </c>
      <c r="P10" s="54">
        <v>1404</v>
      </c>
      <c r="Q10" s="54">
        <v>355</v>
      </c>
      <c r="R10" s="54">
        <v>567</v>
      </c>
      <c r="S10" s="54">
        <v>305</v>
      </c>
      <c r="T10" s="54">
        <v>262</v>
      </c>
      <c r="U10" s="54">
        <v>137</v>
      </c>
      <c r="V10" s="54">
        <v>246</v>
      </c>
      <c r="W10" s="54">
        <v>124</v>
      </c>
      <c r="X10" s="54">
        <v>122</v>
      </c>
      <c r="Y10" s="54">
        <v>1743</v>
      </c>
      <c r="Z10" s="54">
        <v>2271</v>
      </c>
      <c r="AA10" s="54">
        <v>1251</v>
      </c>
      <c r="AB10" s="54">
        <v>1020</v>
      </c>
      <c r="AC10" s="54">
        <v>369</v>
      </c>
      <c r="AD10" s="54">
        <v>448</v>
      </c>
      <c r="AE10" s="54">
        <v>247</v>
      </c>
      <c r="AF10" s="54">
        <v>201</v>
      </c>
      <c r="AG10" s="54">
        <v>120</v>
      </c>
      <c r="AH10" s="54">
        <v>144</v>
      </c>
      <c r="AI10" s="54">
        <v>82</v>
      </c>
      <c r="AJ10" s="54">
        <v>62</v>
      </c>
      <c r="AK10" s="54">
        <v>1254</v>
      </c>
      <c r="AL10" s="54">
        <v>1679</v>
      </c>
      <c r="AM10" s="54">
        <v>922</v>
      </c>
      <c r="AN10" s="54">
        <v>757</v>
      </c>
      <c r="AO10" s="54">
        <v>524</v>
      </c>
      <c r="AP10" s="54">
        <v>859</v>
      </c>
      <c r="AQ10" s="54">
        <v>451</v>
      </c>
      <c r="AR10" s="54">
        <v>408</v>
      </c>
      <c r="AS10" s="54">
        <v>1573</v>
      </c>
      <c r="AT10" s="54">
        <v>2501</v>
      </c>
      <c r="AU10" s="54">
        <v>1263</v>
      </c>
      <c r="AV10" s="54">
        <v>1238</v>
      </c>
      <c r="AW10" s="54">
        <v>680</v>
      </c>
      <c r="AX10" s="54">
        <v>274</v>
      </c>
      <c r="AY10" s="54">
        <v>27</v>
      </c>
      <c r="AZ10" s="54">
        <v>52</v>
      </c>
      <c r="BA10" s="54">
        <v>57</v>
      </c>
      <c r="BB10" s="54">
        <v>44</v>
      </c>
      <c r="BC10" s="54">
        <v>76</v>
      </c>
      <c r="BD10" s="54">
        <v>23</v>
      </c>
      <c r="BE10" s="54">
        <v>15</v>
      </c>
      <c r="BF10" s="54">
        <v>5</v>
      </c>
      <c r="BG10" s="54">
        <v>47</v>
      </c>
      <c r="BH10" s="54">
        <v>24</v>
      </c>
      <c r="BI10" s="54">
        <v>19</v>
      </c>
      <c r="BJ10" s="54">
        <v>11</v>
      </c>
      <c r="BK10" s="54">
        <v>6</v>
      </c>
      <c r="BL10" s="54">
        <v>4905</v>
      </c>
      <c r="BM10" s="54">
        <v>9313</v>
      </c>
      <c r="BN10" s="54">
        <v>10150</v>
      </c>
      <c r="BO10" s="54">
        <v>18785</v>
      </c>
      <c r="BP10" s="54">
        <v>11773</v>
      </c>
      <c r="BQ10" s="54">
        <v>236</v>
      </c>
      <c r="BR10" s="54">
        <v>1425</v>
      </c>
      <c r="BS10" s="54">
        <v>170</v>
      </c>
      <c r="BT10" s="54">
        <v>0</v>
      </c>
      <c r="BU10" s="54">
        <v>0</v>
      </c>
      <c r="BV10" s="54">
        <v>0</v>
      </c>
      <c r="BW10" s="54">
        <v>342</v>
      </c>
      <c r="BX10" s="54">
        <v>2467</v>
      </c>
      <c r="BY10" s="54">
        <v>4184</v>
      </c>
      <c r="BZ10" s="54">
        <v>4</v>
      </c>
      <c r="CA10" s="54">
        <v>9</v>
      </c>
      <c r="CB10" s="54">
        <v>56</v>
      </c>
      <c r="CC10" s="54">
        <v>93</v>
      </c>
      <c r="CD10" s="54">
        <v>29</v>
      </c>
      <c r="CE10" s="54">
        <v>101</v>
      </c>
      <c r="CF10" s="54">
        <v>68</v>
      </c>
      <c r="CG10" s="54">
        <v>84</v>
      </c>
      <c r="CH10" s="54">
        <v>36</v>
      </c>
      <c r="CI10" s="54">
        <v>18</v>
      </c>
      <c r="CJ10" s="54">
        <v>24</v>
      </c>
      <c r="CK10" s="54">
        <v>467</v>
      </c>
      <c r="CL10" s="54">
        <v>1028</v>
      </c>
      <c r="CM10" s="54">
        <v>157</v>
      </c>
      <c r="CN10" s="54">
        <v>415</v>
      </c>
      <c r="CO10" s="54">
        <v>157</v>
      </c>
      <c r="CP10" s="54">
        <v>4</v>
      </c>
      <c r="CQ10" s="54">
        <v>8</v>
      </c>
      <c r="CR10" s="54">
        <v>1</v>
      </c>
      <c r="CS10" s="54">
        <v>1</v>
      </c>
      <c r="CT10" s="54">
        <v>2697</v>
      </c>
      <c r="CU10" s="54">
        <v>5006</v>
      </c>
      <c r="CV10" s="54">
        <v>82</v>
      </c>
      <c r="CW10" s="54">
        <v>217</v>
      </c>
      <c r="CX10" s="54">
        <v>5536</v>
      </c>
      <c r="CY10" s="54">
        <v>58258</v>
      </c>
    </row>
    <row r="11" spans="1:103" ht="16.5" customHeight="1" x14ac:dyDescent="0.2">
      <c r="A11" s="42" t="s">
        <v>319</v>
      </c>
      <c r="B11" s="54">
        <v>465</v>
      </c>
      <c r="C11" s="54">
        <v>138</v>
      </c>
      <c r="D11" s="54">
        <v>101</v>
      </c>
      <c r="E11" s="54">
        <v>44</v>
      </c>
      <c r="F11" s="54">
        <v>157</v>
      </c>
      <c r="G11" s="54">
        <v>0</v>
      </c>
      <c r="H11" s="54">
        <v>3</v>
      </c>
      <c r="I11" s="54">
        <v>11</v>
      </c>
      <c r="J11" s="54">
        <v>1</v>
      </c>
      <c r="K11" s="54">
        <v>0</v>
      </c>
      <c r="L11" s="54">
        <v>10</v>
      </c>
      <c r="M11" s="54">
        <v>369</v>
      </c>
      <c r="N11" s="54">
        <v>648</v>
      </c>
      <c r="O11" s="54">
        <v>366</v>
      </c>
      <c r="P11" s="54">
        <v>282</v>
      </c>
      <c r="Q11" s="54">
        <v>85</v>
      </c>
      <c r="R11" s="54">
        <v>155</v>
      </c>
      <c r="S11" s="54">
        <v>87</v>
      </c>
      <c r="T11" s="54">
        <v>68</v>
      </c>
      <c r="U11" s="54">
        <v>78</v>
      </c>
      <c r="V11" s="54">
        <v>128</v>
      </c>
      <c r="W11" s="54">
        <v>74</v>
      </c>
      <c r="X11" s="54">
        <v>54</v>
      </c>
      <c r="Y11" s="54">
        <v>206</v>
      </c>
      <c r="Z11" s="54">
        <v>365</v>
      </c>
      <c r="AA11" s="54">
        <v>205</v>
      </c>
      <c r="AB11" s="54">
        <v>160</v>
      </c>
      <c r="AC11" s="54">
        <v>67</v>
      </c>
      <c r="AD11" s="54">
        <v>120</v>
      </c>
      <c r="AE11" s="54">
        <v>72</v>
      </c>
      <c r="AF11" s="54">
        <v>48</v>
      </c>
      <c r="AG11" s="54">
        <v>26</v>
      </c>
      <c r="AH11" s="54">
        <v>43</v>
      </c>
      <c r="AI11" s="54">
        <v>24</v>
      </c>
      <c r="AJ11" s="54">
        <v>19</v>
      </c>
      <c r="AK11" s="54">
        <v>113</v>
      </c>
      <c r="AL11" s="54">
        <v>202</v>
      </c>
      <c r="AM11" s="54">
        <v>109</v>
      </c>
      <c r="AN11" s="54">
        <v>93</v>
      </c>
      <c r="AO11" s="54">
        <v>68</v>
      </c>
      <c r="AP11" s="54">
        <v>112</v>
      </c>
      <c r="AQ11" s="54">
        <v>58</v>
      </c>
      <c r="AR11" s="54">
        <v>54</v>
      </c>
      <c r="AS11" s="54">
        <v>399</v>
      </c>
      <c r="AT11" s="54">
        <v>713</v>
      </c>
      <c r="AU11" s="54">
        <v>374</v>
      </c>
      <c r="AV11" s="54">
        <v>339</v>
      </c>
      <c r="AW11" s="54">
        <v>198</v>
      </c>
      <c r="AX11" s="54">
        <v>33</v>
      </c>
      <c r="AY11" s="54">
        <v>6</v>
      </c>
      <c r="AZ11" s="54">
        <v>9</v>
      </c>
      <c r="BA11" s="54">
        <v>29</v>
      </c>
      <c r="BB11" s="54">
        <v>19</v>
      </c>
      <c r="BC11" s="54">
        <v>16</v>
      </c>
      <c r="BD11" s="54">
        <v>9</v>
      </c>
      <c r="BE11" s="54">
        <v>6</v>
      </c>
      <c r="BF11" s="54">
        <v>6</v>
      </c>
      <c r="BG11" s="54">
        <v>8</v>
      </c>
      <c r="BH11" s="54">
        <v>18</v>
      </c>
      <c r="BI11" s="54">
        <v>1</v>
      </c>
      <c r="BJ11" s="54">
        <v>21</v>
      </c>
      <c r="BK11" s="54">
        <v>17</v>
      </c>
      <c r="BL11" s="54">
        <v>2098</v>
      </c>
      <c r="BM11" s="54">
        <v>4018</v>
      </c>
      <c r="BN11" s="54">
        <v>7579</v>
      </c>
      <c r="BO11" s="54">
        <v>8445</v>
      </c>
      <c r="BP11" s="54">
        <v>958</v>
      </c>
      <c r="BQ11" s="54">
        <v>17</v>
      </c>
      <c r="BR11" s="54">
        <v>176</v>
      </c>
      <c r="BS11" s="54">
        <v>156</v>
      </c>
      <c r="BT11" s="54">
        <v>187</v>
      </c>
      <c r="BU11" s="54">
        <v>357</v>
      </c>
      <c r="BV11" s="54">
        <v>294.39999999999998</v>
      </c>
      <c r="BW11" s="54">
        <v>49</v>
      </c>
      <c r="BX11" s="54">
        <v>142</v>
      </c>
      <c r="BY11" s="54">
        <v>238</v>
      </c>
      <c r="BZ11" s="54">
        <v>38</v>
      </c>
      <c r="CA11" s="54">
        <v>69</v>
      </c>
      <c r="CB11" s="54">
        <v>55</v>
      </c>
      <c r="CC11" s="54">
        <v>59</v>
      </c>
      <c r="CD11" s="54">
        <v>21</v>
      </c>
      <c r="CE11" s="54">
        <v>64</v>
      </c>
      <c r="CF11" s="54">
        <v>85</v>
      </c>
      <c r="CG11" s="54">
        <v>72.400000000000006</v>
      </c>
      <c r="CH11" s="54">
        <v>67</v>
      </c>
      <c r="CI11" s="54">
        <v>46.1</v>
      </c>
      <c r="CJ11" s="54">
        <v>292</v>
      </c>
      <c r="CK11" s="54">
        <v>7</v>
      </c>
      <c r="CL11" s="54">
        <v>11</v>
      </c>
      <c r="CM11" s="54">
        <v>1</v>
      </c>
      <c r="CN11" s="54">
        <v>5</v>
      </c>
      <c r="CO11" s="54">
        <v>18</v>
      </c>
      <c r="CP11" s="54">
        <v>17</v>
      </c>
      <c r="CQ11" s="54">
        <v>20</v>
      </c>
      <c r="CR11" s="54">
        <v>0</v>
      </c>
      <c r="CS11" s="54">
        <v>0</v>
      </c>
      <c r="CT11" s="54">
        <v>314</v>
      </c>
      <c r="CU11" s="54">
        <v>613</v>
      </c>
      <c r="CV11" s="54">
        <v>243</v>
      </c>
      <c r="CW11" s="54">
        <v>286</v>
      </c>
      <c r="CX11" s="54">
        <v>740</v>
      </c>
      <c r="CY11" s="54">
        <v>740</v>
      </c>
    </row>
    <row r="12" spans="1:103" ht="16.5" customHeight="1" x14ac:dyDescent="0.2">
      <c r="A12" s="42" t="s">
        <v>318</v>
      </c>
      <c r="B12" s="54">
        <v>604</v>
      </c>
      <c r="C12" s="54">
        <v>152</v>
      </c>
      <c r="D12" s="54">
        <v>94</v>
      </c>
      <c r="E12" s="54">
        <v>56</v>
      </c>
      <c r="F12" s="54">
        <v>275</v>
      </c>
      <c r="G12" s="54">
        <v>0</v>
      </c>
      <c r="H12" s="54">
        <v>12</v>
      </c>
      <c r="I12" s="54">
        <v>8</v>
      </c>
      <c r="J12" s="54">
        <v>2</v>
      </c>
      <c r="K12" s="54">
        <v>0</v>
      </c>
      <c r="L12" s="54">
        <v>5</v>
      </c>
      <c r="M12" s="54">
        <v>604</v>
      </c>
      <c r="N12" s="54">
        <v>1716</v>
      </c>
      <c r="O12" s="54">
        <v>767</v>
      </c>
      <c r="P12" s="54">
        <v>949</v>
      </c>
      <c r="Q12" s="54">
        <v>267</v>
      </c>
      <c r="R12" s="54">
        <v>1185</v>
      </c>
      <c r="S12" s="54">
        <v>525</v>
      </c>
      <c r="T12" s="54">
        <v>660</v>
      </c>
      <c r="U12" s="54">
        <v>33</v>
      </c>
      <c r="V12" s="54">
        <v>122</v>
      </c>
      <c r="W12" s="54">
        <v>61</v>
      </c>
      <c r="X12" s="54">
        <v>61</v>
      </c>
      <c r="Y12" s="54">
        <v>304</v>
      </c>
      <c r="Z12" s="54">
        <v>409</v>
      </c>
      <c r="AA12" s="54">
        <v>181</v>
      </c>
      <c r="AB12" s="54">
        <v>228</v>
      </c>
      <c r="AC12" s="54">
        <v>196</v>
      </c>
      <c r="AD12" s="54">
        <v>276</v>
      </c>
      <c r="AE12" s="54">
        <v>126</v>
      </c>
      <c r="AF12" s="54">
        <v>150</v>
      </c>
      <c r="AG12" s="54">
        <v>0</v>
      </c>
      <c r="AH12" s="54">
        <v>0</v>
      </c>
      <c r="AI12" s="54">
        <v>0</v>
      </c>
      <c r="AJ12" s="54">
        <v>0</v>
      </c>
      <c r="AK12" s="54">
        <v>108</v>
      </c>
      <c r="AL12" s="54">
        <v>133</v>
      </c>
      <c r="AM12" s="54">
        <v>55</v>
      </c>
      <c r="AN12" s="54">
        <v>78</v>
      </c>
      <c r="AO12" s="54">
        <v>251</v>
      </c>
      <c r="AP12" s="54">
        <v>1124</v>
      </c>
      <c r="AQ12" s="54">
        <v>523</v>
      </c>
      <c r="AR12" s="54">
        <v>601</v>
      </c>
      <c r="AS12" s="54">
        <v>326</v>
      </c>
      <c r="AT12" s="54">
        <v>593</v>
      </c>
      <c r="AU12" s="54">
        <v>313</v>
      </c>
      <c r="AV12" s="54">
        <v>280</v>
      </c>
      <c r="AW12" s="54">
        <v>770</v>
      </c>
      <c r="AX12" s="54">
        <v>208</v>
      </c>
      <c r="AY12" s="54">
        <v>37</v>
      </c>
      <c r="AZ12" s="54">
        <v>82</v>
      </c>
      <c r="BA12" s="54">
        <v>28</v>
      </c>
      <c r="BB12" s="54">
        <v>63</v>
      </c>
      <c r="BC12" s="54">
        <v>98</v>
      </c>
      <c r="BD12" s="54">
        <v>24</v>
      </c>
      <c r="BE12" s="54">
        <v>33</v>
      </c>
      <c r="BF12" s="54">
        <v>32</v>
      </c>
      <c r="BG12" s="54">
        <v>33</v>
      </c>
      <c r="BH12" s="54">
        <v>69</v>
      </c>
      <c r="BI12" s="54">
        <v>27</v>
      </c>
      <c r="BJ12" s="54">
        <v>22</v>
      </c>
      <c r="BK12" s="54">
        <v>14</v>
      </c>
      <c r="BL12" s="54">
        <v>1298</v>
      </c>
      <c r="BM12" s="54">
        <v>3497</v>
      </c>
      <c r="BN12" s="54">
        <v>3655</v>
      </c>
      <c r="BO12" s="54">
        <v>6507</v>
      </c>
      <c r="BP12" s="54">
        <v>2460</v>
      </c>
      <c r="BQ12" s="54">
        <v>114</v>
      </c>
      <c r="BR12" s="54">
        <v>265</v>
      </c>
      <c r="BS12" s="54">
        <v>41</v>
      </c>
      <c r="BT12" s="54">
        <v>1</v>
      </c>
      <c r="BU12" s="54">
        <v>3</v>
      </c>
      <c r="BV12" s="54">
        <v>1</v>
      </c>
      <c r="BW12" s="54">
        <v>43</v>
      </c>
      <c r="BX12" s="54">
        <v>141</v>
      </c>
      <c r="BY12" s="54">
        <v>484</v>
      </c>
      <c r="BZ12" s="54">
        <v>5</v>
      </c>
      <c r="CA12" s="54">
        <v>12</v>
      </c>
      <c r="CB12" s="54">
        <v>43</v>
      </c>
      <c r="CC12" s="54">
        <v>55</v>
      </c>
      <c r="CD12" s="54">
        <v>7</v>
      </c>
      <c r="CE12" s="54">
        <v>4</v>
      </c>
      <c r="CF12" s="54">
        <v>12</v>
      </c>
      <c r="CG12" s="54">
        <v>12</v>
      </c>
      <c r="CH12" s="54">
        <v>5</v>
      </c>
      <c r="CI12" s="54">
        <v>5</v>
      </c>
      <c r="CJ12" s="54">
        <v>15</v>
      </c>
      <c r="CK12" s="54">
        <v>8</v>
      </c>
      <c r="CL12" s="54">
        <v>15</v>
      </c>
      <c r="CM12" s="54">
        <v>15</v>
      </c>
      <c r="CN12" s="54">
        <v>27</v>
      </c>
      <c r="CO12" s="54">
        <v>3</v>
      </c>
      <c r="CP12" s="54">
        <v>13</v>
      </c>
      <c r="CQ12" s="54">
        <v>30</v>
      </c>
      <c r="CR12" s="54">
        <v>3</v>
      </c>
      <c r="CS12" s="54">
        <v>4</v>
      </c>
      <c r="CT12" s="54">
        <v>316</v>
      </c>
      <c r="CU12" s="54">
        <v>928</v>
      </c>
      <c r="CV12" s="54">
        <v>145</v>
      </c>
      <c r="CW12" s="54">
        <v>241</v>
      </c>
      <c r="CX12" s="54">
        <v>519</v>
      </c>
      <c r="CY12" s="54">
        <v>522</v>
      </c>
    </row>
    <row r="13" spans="1:103" ht="16.5" customHeight="1" x14ac:dyDescent="0.2">
      <c r="A13" s="42" t="s">
        <v>317</v>
      </c>
      <c r="B13" s="54">
        <v>621</v>
      </c>
      <c r="C13" s="54">
        <v>84</v>
      </c>
      <c r="D13" s="54">
        <v>152</v>
      </c>
      <c r="E13" s="54">
        <v>74</v>
      </c>
      <c r="F13" s="54">
        <v>271</v>
      </c>
      <c r="G13" s="54">
        <v>0</v>
      </c>
      <c r="H13" s="54">
        <v>20</v>
      </c>
      <c r="I13" s="54">
        <v>4</v>
      </c>
      <c r="J13" s="54">
        <v>2</v>
      </c>
      <c r="K13" s="54">
        <v>0</v>
      </c>
      <c r="L13" s="54">
        <v>14</v>
      </c>
      <c r="M13" s="54">
        <v>490</v>
      </c>
      <c r="N13" s="54">
        <v>764</v>
      </c>
      <c r="O13" s="54">
        <v>376</v>
      </c>
      <c r="P13" s="54">
        <v>388</v>
      </c>
      <c r="Q13" s="54">
        <v>108</v>
      </c>
      <c r="R13" s="54">
        <v>208</v>
      </c>
      <c r="S13" s="54">
        <v>108</v>
      </c>
      <c r="T13" s="54">
        <v>100</v>
      </c>
      <c r="U13" s="54">
        <v>42</v>
      </c>
      <c r="V13" s="54">
        <v>57</v>
      </c>
      <c r="W13" s="54">
        <v>23</v>
      </c>
      <c r="X13" s="54">
        <v>34</v>
      </c>
      <c r="Y13" s="54">
        <v>340</v>
      </c>
      <c r="Z13" s="54">
        <v>499</v>
      </c>
      <c r="AA13" s="54">
        <v>245</v>
      </c>
      <c r="AB13" s="54">
        <v>254</v>
      </c>
      <c r="AC13" s="54">
        <v>172</v>
      </c>
      <c r="AD13" s="54">
        <v>230</v>
      </c>
      <c r="AE13" s="54">
        <v>107</v>
      </c>
      <c r="AF13" s="54">
        <v>123</v>
      </c>
      <c r="AG13" s="54">
        <v>5</v>
      </c>
      <c r="AH13" s="54">
        <v>10</v>
      </c>
      <c r="AI13" s="54">
        <v>2</v>
      </c>
      <c r="AJ13" s="54">
        <v>8</v>
      </c>
      <c r="AK13" s="54">
        <v>163</v>
      </c>
      <c r="AL13" s="54">
        <v>259</v>
      </c>
      <c r="AM13" s="54">
        <v>136</v>
      </c>
      <c r="AN13" s="54">
        <v>123</v>
      </c>
      <c r="AO13" s="54">
        <v>113</v>
      </c>
      <c r="AP13" s="54">
        <v>211</v>
      </c>
      <c r="AQ13" s="54">
        <v>105</v>
      </c>
      <c r="AR13" s="54">
        <v>106</v>
      </c>
      <c r="AS13" s="54">
        <v>218</v>
      </c>
      <c r="AT13" s="54">
        <v>432</v>
      </c>
      <c r="AU13" s="54">
        <v>224</v>
      </c>
      <c r="AV13" s="54">
        <v>208</v>
      </c>
      <c r="AW13" s="54">
        <v>231</v>
      </c>
      <c r="AX13" s="54">
        <v>40</v>
      </c>
      <c r="AY13" s="54">
        <v>11</v>
      </c>
      <c r="AZ13" s="54">
        <v>27</v>
      </c>
      <c r="BA13" s="54">
        <v>39</v>
      </c>
      <c r="BB13" s="54">
        <v>17</v>
      </c>
      <c r="BC13" s="54">
        <v>28</v>
      </c>
      <c r="BD13" s="54">
        <v>10</v>
      </c>
      <c r="BE13" s="54">
        <v>5</v>
      </c>
      <c r="BF13" s="54">
        <v>11</v>
      </c>
      <c r="BG13" s="54">
        <v>3</v>
      </c>
      <c r="BH13" s="54">
        <v>15</v>
      </c>
      <c r="BI13" s="54">
        <v>4</v>
      </c>
      <c r="BJ13" s="54">
        <v>9</v>
      </c>
      <c r="BK13" s="54">
        <v>12</v>
      </c>
      <c r="BL13" s="54">
        <v>1415</v>
      </c>
      <c r="BM13" s="54">
        <v>2953</v>
      </c>
      <c r="BN13" s="54">
        <v>4101</v>
      </c>
      <c r="BO13" s="54">
        <v>4575</v>
      </c>
      <c r="BP13" s="54">
        <v>317</v>
      </c>
      <c r="BQ13" s="54">
        <v>3</v>
      </c>
      <c r="BR13" s="54">
        <v>28</v>
      </c>
      <c r="BS13" s="54">
        <v>7</v>
      </c>
      <c r="BT13" s="54">
        <v>3</v>
      </c>
      <c r="BU13" s="54">
        <v>7</v>
      </c>
      <c r="BV13" s="54">
        <v>8</v>
      </c>
      <c r="BW13" s="54">
        <v>17</v>
      </c>
      <c r="BX13" s="54">
        <v>20</v>
      </c>
      <c r="BY13" s="54">
        <v>34</v>
      </c>
      <c r="BZ13" s="54">
        <v>0</v>
      </c>
      <c r="CA13" s="54">
        <v>0</v>
      </c>
      <c r="CB13" s="54">
        <v>17</v>
      </c>
      <c r="CC13" s="54">
        <v>20</v>
      </c>
      <c r="CD13" s="54">
        <v>0</v>
      </c>
      <c r="CE13" s="54">
        <v>4</v>
      </c>
      <c r="CF13" s="54">
        <v>16</v>
      </c>
      <c r="CG13" s="54">
        <v>13</v>
      </c>
      <c r="CH13" s="54">
        <v>6</v>
      </c>
      <c r="CI13" s="54">
        <v>8</v>
      </c>
      <c r="CJ13" s="54">
        <v>6</v>
      </c>
      <c r="CK13" s="54">
        <v>0</v>
      </c>
      <c r="CL13" s="54">
        <v>0</v>
      </c>
      <c r="CM13" s="54">
        <v>1</v>
      </c>
      <c r="CN13" s="54">
        <v>1</v>
      </c>
      <c r="CO13" s="54">
        <v>0</v>
      </c>
      <c r="CP13" s="54">
        <v>4</v>
      </c>
      <c r="CQ13" s="54">
        <v>5</v>
      </c>
      <c r="CR13" s="54">
        <v>1</v>
      </c>
      <c r="CS13" s="54">
        <v>1</v>
      </c>
      <c r="CT13" s="54">
        <v>191</v>
      </c>
      <c r="CU13" s="54">
        <v>411</v>
      </c>
      <c r="CV13" s="54">
        <v>74</v>
      </c>
      <c r="CW13" s="54">
        <v>112</v>
      </c>
      <c r="CX13" s="54">
        <v>216</v>
      </c>
      <c r="CY13" s="54">
        <v>216</v>
      </c>
    </row>
    <row r="14" spans="1:103" ht="16.5" customHeight="1" x14ac:dyDescent="0.2">
      <c r="A14" s="42" t="s">
        <v>316</v>
      </c>
      <c r="B14" s="54">
        <v>423</v>
      </c>
      <c r="C14" s="54">
        <v>72</v>
      </c>
      <c r="D14" s="54">
        <v>82</v>
      </c>
      <c r="E14" s="54">
        <v>87</v>
      </c>
      <c r="F14" s="54">
        <v>156</v>
      </c>
      <c r="G14" s="54">
        <v>1</v>
      </c>
      <c r="H14" s="54">
        <v>9</v>
      </c>
      <c r="I14" s="54">
        <v>4</v>
      </c>
      <c r="J14" s="54">
        <v>2</v>
      </c>
      <c r="K14" s="54">
        <v>0</v>
      </c>
      <c r="L14" s="54">
        <v>10</v>
      </c>
      <c r="M14" s="54">
        <v>411</v>
      </c>
      <c r="N14" s="54">
        <v>638</v>
      </c>
      <c r="O14" s="54">
        <v>364</v>
      </c>
      <c r="P14" s="54">
        <v>274</v>
      </c>
      <c r="Q14" s="54">
        <v>67</v>
      </c>
      <c r="R14" s="54">
        <v>116</v>
      </c>
      <c r="S14" s="54">
        <v>69</v>
      </c>
      <c r="T14" s="54">
        <v>47</v>
      </c>
      <c r="U14" s="54">
        <v>31</v>
      </c>
      <c r="V14" s="54">
        <v>48</v>
      </c>
      <c r="W14" s="54">
        <v>24</v>
      </c>
      <c r="X14" s="54">
        <v>24</v>
      </c>
      <c r="Y14" s="54">
        <v>313</v>
      </c>
      <c r="Z14" s="54">
        <v>474</v>
      </c>
      <c r="AA14" s="54">
        <v>271</v>
      </c>
      <c r="AB14" s="54">
        <v>203</v>
      </c>
      <c r="AC14" s="54">
        <v>125</v>
      </c>
      <c r="AD14" s="54">
        <v>167</v>
      </c>
      <c r="AE14" s="54">
        <v>94</v>
      </c>
      <c r="AF14" s="54">
        <v>73</v>
      </c>
      <c r="AG14" s="54">
        <v>6</v>
      </c>
      <c r="AH14" s="54">
        <v>9</v>
      </c>
      <c r="AI14" s="54">
        <v>5</v>
      </c>
      <c r="AJ14" s="54">
        <v>4</v>
      </c>
      <c r="AK14" s="54">
        <v>182</v>
      </c>
      <c r="AL14" s="54">
        <v>298</v>
      </c>
      <c r="AM14" s="54">
        <v>172</v>
      </c>
      <c r="AN14" s="54">
        <v>126</v>
      </c>
      <c r="AO14" s="54">
        <v>100</v>
      </c>
      <c r="AP14" s="54">
        <v>171</v>
      </c>
      <c r="AQ14" s="54">
        <v>97</v>
      </c>
      <c r="AR14" s="54">
        <v>74</v>
      </c>
      <c r="AS14" s="54">
        <v>242</v>
      </c>
      <c r="AT14" s="54">
        <v>438</v>
      </c>
      <c r="AU14" s="54">
        <v>234</v>
      </c>
      <c r="AV14" s="54">
        <v>204</v>
      </c>
      <c r="AW14" s="54">
        <v>188</v>
      </c>
      <c r="AX14" s="54">
        <v>33</v>
      </c>
      <c r="AY14" s="54">
        <v>12</v>
      </c>
      <c r="AZ14" s="54">
        <v>15</v>
      </c>
      <c r="BA14" s="54">
        <v>15</v>
      </c>
      <c r="BB14" s="54">
        <v>16</v>
      </c>
      <c r="BC14" s="54">
        <v>27</v>
      </c>
      <c r="BD14" s="54">
        <v>10</v>
      </c>
      <c r="BE14" s="54">
        <v>7</v>
      </c>
      <c r="BF14" s="54">
        <v>3</v>
      </c>
      <c r="BG14" s="54">
        <v>7</v>
      </c>
      <c r="BH14" s="54">
        <v>14</v>
      </c>
      <c r="BI14" s="54">
        <v>7</v>
      </c>
      <c r="BJ14" s="54">
        <v>13</v>
      </c>
      <c r="BK14" s="54">
        <v>9</v>
      </c>
      <c r="BL14" s="54">
        <v>1066</v>
      </c>
      <c r="BM14" s="54">
        <v>2462</v>
      </c>
      <c r="BN14" s="54">
        <v>2448</v>
      </c>
      <c r="BO14" s="54">
        <v>2905</v>
      </c>
      <c r="BP14" s="54">
        <v>593</v>
      </c>
      <c r="BQ14" s="54">
        <v>0</v>
      </c>
      <c r="BR14" s="54">
        <v>159</v>
      </c>
      <c r="BS14" s="54">
        <v>54</v>
      </c>
      <c r="BT14" s="54">
        <v>5</v>
      </c>
      <c r="BU14" s="54">
        <v>13</v>
      </c>
      <c r="BV14" s="54">
        <v>1.1000000000000001</v>
      </c>
      <c r="BW14" s="54">
        <v>84</v>
      </c>
      <c r="BX14" s="54">
        <v>68</v>
      </c>
      <c r="BY14" s="54">
        <v>102</v>
      </c>
      <c r="BZ14" s="54">
        <v>0</v>
      </c>
      <c r="CA14" s="54">
        <v>0</v>
      </c>
      <c r="CB14" s="54">
        <v>37</v>
      </c>
      <c r="CC14" s="54">
        <v>49</v>
      </c>
      <c r="CD14" s="54">
        <v>7</v>
      </c>
      <c r="CE14" s="54">
        <v>2</v>
      </c>
      <c r="CF14" s="54">
        <v>21</v>
      </c>
      <c r="CG14" s="54">
        <v>18.899999999999999</v>
      </c>
      <c r="CH14" s="54">
        <v>18</v>
      </c>
      <c r="CI14" s="54">
        <v>15.2</v>
      </c>
      <c r="CJ14" s="54">
        <v>88</v>
      </c>
      <c r="CK14" s="54">
        <v>2</v>
      </c>
      <c r="CL14" s="54">
        <v>2</v>
      </c>
      <c r="CM14" s="54">
        <v>0</v>
      </c>
      <c r="CN14" s="54">
        <v>0</v>
      </c>
      <c r="CO14" s="54">
        <v>0</v>
      </c>
      <c r="CP14" s="54">
        <v>16</v>
      </c>
      <c r="CQ14" s="54">
        <v>20</v>
      </c>
      <c r="CR14" s="54">
        <v>5</v>
      </c>
      <c r="CS14" s="54">
        <v>5</v>
      </c>
      <c r="CT14" s="54">
        <v>256</v>
      </c>
      <c r="CU14" s="54">
        <v>574</v>
      </c>
      <c r="CV14" s="54">
        <v>42</v>
      </c>
      <c r="CW14" s="54">
        <v>58</v>
      </c>
      <c r="CX14" s="54">
        <v>747</v>
      </c>
      <c r="CY14" s="54">
        <v>747</v>
      </c>
    </row>
    <row r="15" spans="1:103" ht="16.5" customHeight="1" x14ac:dyDescent="0.2">
      <c r="A15" s="42" t="s">
        <v>315</v>
      </c>
      <c r="B15" s="54">
        <v>532</v>
      </c>
      <c r="C15" s="54">
        <v>116</v>
      </c>
      <c r="D15" s="54">
        <v>76</v>
      </c>
      <c r="E15" s="54">
        <v>77</v>
      </c>
      <c r="F15" s="54">
        <v>221</v>
      </c>
      <c r="G15" s="54">
        <v>0</v>
      </c>
      <c r="H15" s="54">
        <v>11</v>
      </c>
      <c r="I15" s="54">
        <v>3</v>
      </c>
      <c r="J15" s="54">
        <v>8</v>
      </c>
      <c r="K15" s="54">
        <v>0</v>
      </c>
      <c r="L15" s="54">
        <v>20</v>
      </c>
      <c r="M15" s="54">
        <v>470</v>
      </c>
      <c r="N15" s="54">
        <v>710</v>
      </c>
      <c r="O15" s="54">
        <v>380</v>
      </c>
      <c r="P15" s="54">
        <v>330</v>
      </c>
      <c r="Q15" s="54">
        <v>118</v>
      </c>
      <c r="R15" s="54">
        <v>177</v>
      </c>
      <c r="S15" s="54">
        <v>94</v>
      </c>
      <c r="T15" s="54">
        <v>83</v>
      </c>
      <c r="U15" s="54">
        <v>52</v>
      </c>
      <c r="V15" s="54">
        <v>79</v>
      </c>
      <c r="W15" s="54">
        <v>38</v>
      </c>
      <c r="X15" s="54">
        <v>41</v>
      </c>
      <c r="Y15" s="54">
        <v>300</v>
      </c>
      <c r="Z15" s="54">
        <v>454</v>
      </c>
      <c r="AA15" s="54">
        <v>248</v>
      </c>
      <c r="AB15" s="54">
        <v>206</v>
      </c>
      <c r="AC15" s="54">
        <v>133</v>
      </c>
      <c r="AD15" s="54">
        <v>196</v>
      </c>
      <c r="AE15" s="54">
        <v>95</v>
      </c>
      <c r="AF15" s="54">
        <v>101</v>
      </c>
      <c r="AG15" s="54">
        <v>15</v>
      </c>
      <c r="AH15" s="54">
        <v>25</v>
      </c>
      <c r="AI15" s="54">
        <v>17</v>
      </c>
      <c r="AJ15" s="54">
        <v>8</v>
      </c>
      <c r="AK15" s="54">
        <v>152</v>
      </c>
      <c r="AL15" s="54">
        <v>233</v>
      </c>
      <c r="AM15" s="54">
        <v>136</v>
      </c>
      <c r="AN15" s="54">
        <v>97</v>
      </c>
      <c r="AO15" s="54">
        <v>336</v>
      </c>
      <c r="AP15" s="54">
        <v>595</v>
      </c>
      <c r="AQ15" s="54">
        <v>333</v>
      </c>
      <c r="AR15" s="54">
        <v>262</v>
      </c>
      <c r="AS15" s="54">
        <v>243</v>
      </c>
      <c r="AT15" s="54">
        <v>395</v>
      </c>
      <c r="AU15" s="54">
        <v>213</v>
      </c>
      <c r="AV15" s="54">
        <v>182</v>
      </c>
      <c r="AW15" s="54">
        <v>224</v>
      </c>
      <c r="AX15" s="54">
        <v>56</v>
      </c>
      <c r="AY15" s="54">
        <v>13</v>
      </c>
      <c r="AZ15" s="54">
        <v>27</v>
      </c>
      <c r="BA15" s="54">
        <v>24</v>
      </c>
      <c r="BB15" s="54">
        <v>15</v>
      </c>
      <c r="BC15" s="54">
        <v>18</v>
      </c>
      <c r="BD15" s="54">
        <v>11</v>
      </c>
      <c r="BE15" s="54">
        <v>4</v>
      </c>
      <c r="BF15" s="54">
        <v>6</v>
      </c>
      <c r="BG15" s="54">
        <v>5</v>
      </c>
      <c r="BH15" s="54">
        <v>16</v>
      </c>
      <c r="BI15" s="54">
        <v>11</v>
      </c>
      <c r="BJ15" s="54">
        <v>8</v>
      </c>
      <c r="BK15" s="54">
        <v>10</v>
      </c>
      <c r="BL15" s="54">
        <v>1643</v>
      </c>
      <c r="BM15" s="54">
        <v>3117</v>
      </c>
      <c r="BN15" s="54">
        <v>4794</v>
      </c>
      <c r="BO15" s="54">
        <v>5348</v>
      </c>
      <c r="BP15" s="54">
        <v>701</v>
      </c>
      <c r="BQ15" s="54">
        <v>6</v>
      </c>
      <c r="BR15" s="54">
        <v>62</v>
      </c>
      <c r="BS15" s="54">
        <v>40</v>
      </c>
      <c r="BT15" s="54">
        <v>6</v>
      </c>
      <c r="BU15" s="54">
        <v>8</v>
      </c>
      <c r="BV15" s="54">
        <v>8.5</v>
      </c>
      <c r="BW15" s="54">
        <v>46</v>
      </c>
      <c r="BX15" s="54">
        <v>89</v>
      </c>
      <c r="BY15" s="54">
        <v>143</v>
      </c>
      <c r="BZ15" s="54">
        <v>3</v>
      </c>
      <c r="CA15" s="54">
        <v>4</v>
      </c>
      <c r="CB15" s="54">
        <v>11</v>
      </c>
      <c r="CC15" s="54">
        <v>12</v>
      </c>
      <c r="CD15" s="54">
        <v>1</v>
      </c>
      <c r="CE15" s="54">
        <v>13</v>
      </c>
      <c r="CF15" s="54">
        <v>60</v>
      </c>
      <c r="CG15" s="54">
        <v>54.7</v>
      </c>
      <c r="CH15" s="54">
        <v>32</v>
      </c>
      <c r="CI15" s="54">
        <v>29</v>
      </c>
      <c r="CJ15" s="54">
        <v>69</v>
      </c>
      <c r="CK15" s="54">
        <v>8</v>
      </c>
      <c r="CL15" s="54">
        <v>12</v>
      </c>
      <c r="CM15" s="54">
        <v>1</v>
      </c>
      <c r="CN15" s="54">
        <v>2</v>
      </c>
      <c r="CO15" s="54">
        <v>0</v>
      </c>
      <c r="CP15" s="54">
        <v>23</v>
      </c>
      <c r="CQ15" s="54">
        <v>28</v>
      </c>
      <c r="CR15" s="54">
        <v>3</v>
      </c>
      <c r="CS15" s="54">
        <v>3</v>
      </c>
      <c r="CT15" s="54">
        <v>202</v>
      </c>
      <c r="CU15" s="54">
        <v>386</v>
      </c>
      <c r="CV15" s="54">
        <v>120</v>
      </c>
      <c r="CW15" s="54">
        <v>164</v>
      </c>
      <c r="CX15" s="54">
        <v>228</v>
      </c>
      <c r="CY15" s="54">
        <v>228</v>
      </c>
    </row>
    <row r="16" spans="1:103" ht="16.5" customHeight="1" x14ac:dyDescent="0.2">
      <c r="A16" s="43" t="s">
        <v>91</v>
      </c>
      <c r="B16" s="44">
        <v>172</v>
      </c>
      <c r="C16" s="44">
        <v>50</v>
      </c>
      <c r="D16" s="44">
        <v>17</v>
      </c>
      <c r="E16" s="44">
        <v>18</v>
      </c>
      <c r="F16" s="44">
        <v>76</v>
      </c>
      <c r="G16" s="44">
        <v>0</v>
      </c>
      <c r="H16" s="44">
        <v>6</v>
      </c>
      <c r="I16" s="44">
        <v>0</v>
      </c>
      <c r="J16" s="44">
        <v>0</v>
      </c>
      <c r="K16" s="44">
        <v>0</v>
      </c>
      <c r="L16" s="44">
        <v>5</v>
      </c>
      <c r="M16" s="44">
        <v>121</v>
      </c>
      <c r="N16" s="44">
        <v>198</v>
      </c>
      <c r="O16" s="44">
        <v>99</v>
      </c>
      <c r="P16" s="44">
        <v>99</v>
      </c>
      <c r="Q16" s="44">
        <v>44</v>
      </c>
      <c r="R16" s="44">
        <v>81</v>
      </c>
      <c r="S16" s="44">
        <v>39</v>
      </c>
      <c r="T16" s="44">
        <v>42</v>
      </c>
      <c r="U16" s="44">
        <v>10</v>
      </c>
      <c r="V16" s="44">
        <v>16</v>
      </c>
      <c r="W16" s="44">
        <v>5</v>
      </c>
      <c r="X16" s="44">
        <v>11</v>
      </c>
      <c r="Y16" s="44">
        <v>67</v>
      </c>
      <c r="Z16" s="44">
        <v>101</v>
      </c>
      <c r="AA16" s="44">
        <v>55</v>
      </c>
      <c r="AB16" s="44">
        <v>46</v>
      </c>
      <c r="AC16" s="44">
        <v>21</v>
      </c>
      <c r="AD16" s="44">
        <v>28</v>
      </c>
      <c r="AE16" s="44">
        <v>12</v>
      </c>
      <c r="AF16" s="44">
        <v>16</v>
      </c>
      <c r="AG16" s="44">
        <v>7</v>
      </c>
      <c r="AH16" s="44">
        <v>16</v>
      </c>
      <c r="AI16" s="44">
        <v>9</v>
      </c>
      <c r="AJ16" s="44">
        <v>7</v>
      </c>
      <c r="AK16" s="44">
        <v>39</v>
      </c>
      <c r="AL16" s="44">
        <v>57</v>
      </c>
      <c r="AM16" s="44">
        <v>34</v>
      </c>
      <c r="AN16" s="44">
        <v>23</v>
      </c>
      <c r="AO16" s="44">
        <v>62</v>
      </c>
      <c r="AP16" s="44">
        <v>126</v>
      </c>
      <c r="AQ16" s="44">
        <v>66</v>
      </c>
      <c r="AR16" s="44">
        <v>60</v>
      </c>
      <c r="AS16" s="44">
        <v>79</v>
      </c>
      <c r="AT16" s="44">
        <v>147</v>
      </c>
      <c r="AU16" s="44">
        <v>73</v>
      </c>
      <c r="AV16" s="44">
        <v>74</v>
      </c>
      <c r="AW16" s="44">
        <v>88</v>
      </c>
      <c r="AX16" s="44">
        <v>15</v>
      </c>
      <c r="AY16" s="44">
        <v>5</v>
      </c>
      <c r="AZ16" s="44">
        <v>6</v>
      </c>
      <c r="BA16" s="44">
        <v>11</v>
      </c>
      <c r="BB16" s="44">
        <v>14</v>
      </c>
      <c r="BC16" s="44">
        <v>4</v>
      </c>
      <c r="BD16" s="44">
        <v>2</v>
      </c>
      <c r="BE16" s="44">
        <v>6</v>
      </c>
      <c r="BF16" s="44">
        <v>5</v>
      </c>
      <c r="BG16" s="44">
        <v>1</v>
      </c>
      <c r="BH16" s="44">
        <v>7</v>
      </c>
      <c r="BI16" s="44">
        <v>2</v>
      </c>
      <c r="BJ16" s="44">
        <v>9</v>
      </c>
      <c r="BK16" s="44">
        <v>1</v>
      </c>
      <c r="BL16" s="44">
        <v>343</v>
      </c>
      <c r="BM16" s="44">
        <v>780</v>
      </c>
      <c r="BN16" s="44">
        <v>869</v>
      </c>
      <c r="BO16" s="44">
        <v>1009</v>
      </c>
      <c r="BP16" s="44">
        <v>229</v>
      </c>
      <c r="BQ16" s="44">
        <v>0</v>
      </c>
      <c r="BR16" s="44">
        <v>1</v>
      </c>
      <c r="BS16" s="44">
        <v>0</v>
      </c>
      <c r="BT16" s="44">
        <v>1</v>
      </c>
      <c r="BU16" s="44">
        <v>3</v>
      </c>
      <c r="BV16" s="44">
        <v>3</v>
      </c>
      <c r="BW16" s="44">
        <v>2</v>
      </c>
      <c r="BX16" s="44">
        <v>12</v>
      </c>
      <c r="BY16" s="44">
        <v>28</v>
      </c>
      <c r="BZ16" s="44">
        <v>1</v>
      </c>
      <c r="CA16" s="44">
        <v>1</v>
      </c>
      <c r="CB16" s="44">
        <v>2</v>
      </c>
      <c r="CC16" s="44">
        <v>2</v>
      </c>
      <c r="CD16" s="44">
        <v>0</v>
      </c>
      <c r="CE16" s="44">
        <v>0</v>
      </c>
      <c r="CF16" s="44">
        <v>0</v>
      </c>
      <c r="CG16" s="44">
        <v>0</v>
      </c>
      <c r="CH16" s="44">
        <v>2</v>
      </c>
      <c r="CI16" s="44">
        <v>2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1</v>
      </c>
      <c r="CQ16" s="44">
        <v>2</v>
      </c>
      <c r="CR16" s="44">
        <v>0</v>
      </c>
      <c r="CS16" s="44">
        <v>0</v>
      </c>
      <c r="CT16" s="44">
        <v>49</v>
      </c>
      <c r="CU16" s="44">
        <v>124</v>
      </c>
      <c r="CV16" s="44">
        <v>12</v>
      </c>
      <c r="CW16" s="44">
        <v>14</v>
      </c>
      <c r="CX16" s="44">
        <v>28</v>
      </c>
      <c r="CY16" s="44">
        <v>28</v>
      </c>
    </row>
    <row r="17" spans="1:103" ht="16.5" customHeight="1" x14ac:dyDescent="0.2">
      <c r="A17" s="43" t="s">
        <v>92</v>
      </c>
      <c r="B17" s="44">
        <v>137</v>
      </c>
      <c r="C17" s="44">
        <v>26</v>
      </c>
      <c r="D17" s="44">
        <v>10</v>
      </c>
      <c r="E17" s="44">
        <v>11</v>
      </c>
      <c r="F17" s="44">
        <v>75</v>
      </c>
      <c r="G17" s="44">
        <v>0</v>
      </c>
      <c r="H17" s="44">
        <v>3</v>
      </c>
      <c r="I17" s="44">
        <v>7</v>
      </c>
      <c r="J17" s="44">
        <v>0</v>
      </c>
      <c r="K17" s="44">
        <v>0</v>
      </c>
      <c r="L17" s="44">
        <v>5</v>
      </c>
      <c r="M17" s="44">
        <v>102</v>
      </c>
      <c r="N17" s="44">
        <v>156</v>
      </c>
      <c r="O17" s="44">
        <v>82</v>
      </c>
      <c r="P17" s="44">
        <v>74</v>
      </c>
      <c r="Q17" s="44">
        <v>25</v>
      </c>
      <c r="R17" s="44">
        <v>40</v>
      </c>
      <c r="S17" s="44">
        <v>24</v>
      </c>
      <c r="T17" s="44">
        <v>16</v>
      </c>
      <c r="U17" s="44">
        <v>9</v>
      </c>
      <c r="V17" s="44">
        <v>10</v>
      </c>
      <c r="W17" s="44">
        <v>3</v>
      </c>
      <c r="X17" s="44">
        <v>7</v>
      </c>
      <c r="Y17" s="44">
        <v>68</v>
      </c>
      <c r="Z17" s="44">
        <v>106</v>
      </c>
      <c r="AA17" s="44">
        <v>55</v>
      </c>
      <c r="AB17" s="44">
        <v>51</v>
      </c>
      <c r="AC17" s="44">
        <v>36</v>
      </c>
      <c r="AD17" s="44">
        <v>46</v>
      </c>
      <c r="AE17" s="44">
        <v>28</v>
      </c>
      <c r="AF17" s="44">
        <v>18</v>
      </c>
      <c r="AG17" s="44">
        <v>5</v>
      </c>
      <c r="AH17" s="44">
        <v>9</v>
      </c>
      <c r="AI17" s="44">
        <v>5</v>
      </c>
      <c r="AJ17" s="44">
        <v>4</v>
      </c>
      <c r="AK17" s="44">
        <v>27</v>
      </c>
      <c r="AL17" s="44">
        <v>51</v>
      </c>
      <c r="AM17" s="44">
        <v>22</v>
      </c>
      <c r="AN17" s="44">
        <v>29</v>
      </c>
      <c r="AO17" s="44">
        <v>28</v>
      </c>
      <c r="AP17" s="44">
        <v>63</v>
      </c>
      <c r="AQ17" s="44">
        <v>26</v>
      </c>
      <c r="AR17" s="44">
        <v>37</v>
      </c>
      <c r="AS17" s="44">
        <v>150</v>
      </c>
      <c r="AT17" s="44">
        <v>294</v>
      </c>
      <c r="AU17" s="44">
        <v>152</v>
      </c>
      <c r="AV17" s="44">
        <v>142</v>
      </c>
      <c r="AW17" s="44">
        <v>64</v>
      </c>
      <c r="AX17" s="44">
        <v>13</v>
      </c>
      <c r="AY17" s="44">
        <v>1</v>
      </c>
      <c r="AZ17" s="44">
        <v>6</v>
      </c>
      <c r="BA17" s="44">
        <v>7</v>
      </c>
      <c r="BB17" s="44">
        <v>4</v>
      </c>
      <c r="BC17" s="44">
        <v>6</v>
      </c>
      <c r="BD17" s="44">
        <v>3</v>
      </c>
      <c r="BE17" s="44">
        <v>3</v>
      </c>
      <c r="BF17" s="44">
        <v>2</v>
      </c>
      <c r="BG17" s="44">
        <v>5</v>
      </c>
      <c r="BH17" s="44">
        <v>8</v>
      </c>
      <c r="BI17" s="44">
        <v>1</v>
      </c>
      <c r="BJ17" s="44">
        <v>3</v>
      </c>
      <c r="BK17" s="44">
        <v>2</v>
      </c>
      <c r="BL17" s="44">
        <v>454</v>
      </c>
      <c r="BM17" s="44">
        <v>1025</v>
      </c>
      <c r="BN17" s="44">
        <v>1471</v>
      </c>
      <c r="BO17" s="44">
        <v>1518</v>
      </c>
      <c r="BP17" s="44">
        <v>24</v>
      </c>
      <c r="BQ17" s="44">
        <v>0</v>
      </c>
      <c r="BR17" s="44">
        <v>12</v>
      </c>
      <c r="BS17" s="44">
        <v>25</v>
      </c>
      <c r="BT17" s="44">
        <v>0</v>
      </c>
      <c r="BU17" s="44">
        <v>0</v>
      </c>
      <c r="BV17" s="44">
        <v>0</v>
      </c>
      <c r="BW17" s="44">
        <v>3</v>
      </c>
      <c r="BX17" s="44">
        <v>29</v>
      </c>
      <c r="BY17" s="44">
        <v>41</v>
      </c>
      <c r="BZ17" s="44">
        <v>0</v>
      </c>
      <c r="CA17" s="44">
        <v>0</v>
      </c>
      <c r="CB17" s="44">
        <v>5</v>
      </c>
      <c r="CC17" s="44">
        <v>5</v>
      </c>
      <c r="CD17" s="44">
        <v>0</v>
      </c>
      <c r="CE17" s="44">
        <v>11</v>
      </c>
      <c r="CF17" s="44">
        <v>3</v>
      </c>
      <c r="CG17" s="44">
        <v>2</v>
      </c>
      <c r="CH17" s="44">
        <v>3</v>
      </c>
      <c r="CI17" s="44">
        <v>3</v>
      </c>
      <c r="CJ17" s="44">
        <v>10</v>
      </c>
      <c r="CK17" s="44">
        <v>1</v>
      </c>
      <c r="CL17" s="44">
        <v>1</v>
      </c>
      <c r="CM17" s="44">
        <v>1</v>
      </c>
      <c r="CN17" s="44">
        <v>2</v>
      </c>
      <c r="CO17" s="44">
        <v>0</v>
      </c>
      <c r="CP17" s="44">
        <v>2</v>
      </c>
      <c r="CQ17" s="44">
        <v>2</v>
      </c>
      <c r="CR17" s="44">
        <v>1</v>
      </c>
      <c r="CS17" s="44">
        <v>1</v>
      </c>
      <c r="CT17" s="44">
        <v>96</v>
      </c>
      <c r="CU17" s="44">
        <v>160</v>
      </c>
      <c r="CV17" s="44">
        <v>16</v>
      </c>
      <c r="CW17" s="44">
        <v>22</v>
      </c>
      <c r="CX17" s="44">
        <v>43</v>
      </c>
      <c r="CY17" s="44">
        <v>43</v>
      </c>
    </row>
    <row r="18" spans="1:103" ht="16.5" customHeight="1" x14ac:dyDescent="0.2">
      <c r="A18" s="43" t="s">
        <v>93</v>
      </c>
      <c r="B18" s="44">
        <v>105</v>
      </c>
      <c r="C18" s="44">
        <v>22</v>
      </c>
      <c r="D18" s="44">
        <v>9</v>
      </c>
      <c r="E18" s="44">
        <v>8</v>
      </c>
      <c r="F18" s="44">
        <v>60</v>
      </c>
      <c r="G18" s="44">
        <v>0</v>
      </c>
      <c r="H18" s="44">
        <v>3</v>
      </c>
      <c r="I18" s="44">
        <v>1</v>
      </c>
      <c r="J18" s="44">
        <v>0</v>
      </c>
      <c r="K18" s="44">
        <v>0</v>
      </c>
      <c r="L18" s="44">
        <v>2</v>
      </c>
      <c r="M18" s="44">
        <v>90</v>
      </c>
      <c r="N18" s="44">
        <v>160</v>
      </c>
      <c r="O18" s="44">
        <v>80</v>
      </c>
      <c r="P18" s="44">
        <v>80</v>
      </c>
      <c r="Q18" s="44">
        <v>36</v>
      </c>
      <c r="R18" s="44">
        <v>72</v>
      </c>
      <c r="S18" s="44">
        <v>30</v>
      </c>
      <c r="T18" s="44">
        <v>42</v>
      </c>
      <c r="U18" s="44">
        <v>5</v>
      </c>
      <c r="V18" s="44">
        <v>7</v>
      </c>
      <c r="W18" s="44">
        <v>6</v>
      </c>
      <c r="X18" s="44">
        <v>1</v>
      </c>
      <c r="Y18" s="44">
        <v>49</v>
      </c>
      <c r="Z18" s="44">
        <v>81</v>
      </c>
      <c r="AA18" s="44">
        <v>44</v>
      </c>
      <c r="AB18" s="44">
        <v>37</v>
      </c>
      <c r="AC18" s="44">
        <v>3</v>
      </c>
      <c r="AD18" s="44">
        <v>3</v>
      </c>
      <c r="AE18" s="44">
        <v>0</v>
      </c>
      <c r="AF18" s="44">
        <v>3</v>
      </c>
      <c r="AG18" s="44">
        <v>7</v>
      </c>
      <c r="AH18" s="44">
        <v>13</v>
      </c>
      <c r="AI18" s="44">
        <v>6</v>
      </c>
      <c r="AJ18" s="44">
        <v>7</v>
      </c>
      <c r="AK18" s="44">
        <v>39</v>
      </c>
      <c r="AL18" s="44">
        <v>65</v>
      </c>
      <c r="AM18" s="44">
        <v>38</v>
      </c>
      <c r="AN18" s="44">
        <v>27</v>
      </c>
      <c r="AO18" s="44">
        <v>42</v>
      </c>
      <c r="AP18" s="44">
        <v>79</v>
      </c>
      <c r="AQ18" s="44">
        <v>43</v>
      </c>
      <c r="AR18" s="44">
        <v>36</v>
      </c>
      <c r="AS18" s="44">
        <v>149</v>
      </c>
      <c r="AT18" s="44">
        <v>255</v>
      </c>
      <c r="AU18" s="44">
        <v>128</v>
      </c>
      <c r="AV18" s="44">
        <v>127</v>
      </c>
      <c r="AW18" s="44">
        <v>144</v>
      </c>
      <c r="AX18" s="44">
        <v>23</v>
      </c>
      <c r="AY18" s="44">
        <v>10</v>
      </c>
      <c r="AZ18" s="44">
        <v>11</v>
      </c>
      <c r="BA18" s="44">
        <v>20</v>
      </c>
      <c r="BB18" s="44">
        <v>13</v>
      </c>
      <c r="BC18" s="44">
        <v>22</v>
      </c>
      <c r="BD18" s="44">
        <v>3</v>
      </c>
      <c r="BE18" s="44">
        <v>3</v>
      </c>
      <c r="BF18" s="44">
        <v>5</v>
      </c>
      <c r="BG18" s="44">
        <v>5</v>
      </c>
      <c r="BH18" s="44">
        <v>12</v>
      </c>
      <c r="BI18" s="44">
        <v>6</v>
      </c>
      <c r="BJ18" s="44">
        <v>8</v>
      </c>
      <c r="BK18" s="44">
        <v>3</v>
      </c>
      <c r="BL18" s="44">
        <v>446</v>
      </c>
      <c r="BM18" s="44">
        <v>1142</v>
      </c>
      <c r="BN18" s="44">
        <v>1061</v>
      </c>
      <c r="BO18" s="44">
        <v>1185</v>
      </c>
      <c r="BP18" s="44">
        <v>236</v>
      </c>
      <c r="BQ18" s="44">
        <v>4</v>
      </c>
      <c r="BR18" s="44">
        <v>115</v>
      </c>
      <c r="BS18" s="44">
        <v>2</v>
      </c>
      <c r="BT18" s="44">
        <v>0</v>
      </c>
      <c r="BU18" s="44">
        <v>0</v>
      </c>
      <c r="BV18" s="44">
        <v>0</v>
      </c>
      <c r="BW18" s="44">
        <v>65</v>
      </c>
      <c r="BX18" s="44">
        <v>52</v>
      </c>
      <c r="BY18" s="44">
        <v>81</v>
      </c>
      <c r="BZ18" s="44">
        <v>12</v>
      </c>
      <c r="CA18" s="44">
        <v>42</v>
      </c>
      <c r="CB18" s="44">
        <v>5</v>
      </c>
      <c r="CC18" s="44">
        <v>5</v>
      </c>
      <c r="CD18" s="44">
        <v>3</v>
      </c>
      <c r="CE18" s="44">
        <v>3</v>
      </c>
      <c r="CF18" s="44">
        <v>0</v>
      </c>
      <c r="CG18" s="44">
        <v>0</v>
      </c>
      <c r="CH18" s="44">
        <v>6</v>
      </c>
      <c r="CI18" s="44">
        <v>2</v>
      </c>
      <c r="CJ18" s="44">
        <v>4</v>
      </c>
      <c r="CK18" s="44">
        <v>3</v>
      </c>
      <c r="CL18" s="44">
        <v>5</v>
      </c>
      <c r="CM18" s="44">
        <v>0</v>
      </c>
      <c r="CN18" s="44">
        <v>2</v>
      </c>
      <c r="CO18" s="44">
        <v>1</v>
      </c>
      <c r="CP18" s="44">
        <v>2</v>
      </c>
      <c r="CQ18" s="44">
        <v>3</v>
      </c>
      <c r="CR18" s="44">
        <v>0</v>
      </c>
      <c r="CS18" s="44">
        <v>0</v>
      </c>
      <c r="CT18" s="44">
        <v>103</v>
      </c>
      <c r="CU18" s="44">
        <v>279</v>
      </c>
      <c r="CV18" s="44">
        <v>16</v>
      </c>
      <c r="CW18" s="44">
        <v>17</v>
      </c>
      <c r="CX18" s="44">
        <v>2</v>
      </c>
      <c r="CY18" s="44">
        <v>2</v>
      </c>
    </row>
    <row r="19" spans="1:103" ht="16.5" customHeight="1" x14ac:dyDescent="0.2">
      <c r="A19" s="43" t="s">
        <v>94</v>
      </c>
      <c r="B19" s="44">
        <v>264</v>
      </c>
      <c r="C19" s="44">
        <v>73</v>
      </c>
      <c r="D19" s="44">
        <v>31</v>
      </c>
      <c r="E19" s="44">
        <v>19</v>
      </c>
      <c r="F19" s="44">
        <v>119</v>
      </c>
      <c r="G19" s="44">
        <v>1</v>
      </c>
      <c r="H19" s="44">
        <v>7</v>
      </c>
      <c r="I19" s="44">
        <v>5</v>
      </c>
      <c r="J19" s="44">
        <v>3</v>
      </c>
      <c r="K19" s="44">
        <v>2</v>
      </c>
      <c r="L19" s="44">
        <v>4</v>
      </c>
      <c r="M19" s="44">
        <v>315</v>
      </c>
      <c r="N19" s="44">
        <v>519</v>
      </c>
      <c r="O19" s="44">
        <v>278</v>
      </c>
      <c r="P19" s="44">
        <v>241</v>
      </c>
      <c r="Q19" s="44">
        <v>40</v>
      </c>
      <c r="R19" s="44">
        <v>73</v>
      </c>
      <c r="S19" s="44">
        <v>37</v>
      </c>
      <c r="T19" s="44">
        <v>36</v>
      </c>
      <c r="U19" s="44">
        <v>44</v>
      </c>
      <c r="V19" s="44">
        <v>70</v>
      </c>
      <c r="W19" s="44">
        <v>42</v>
      </c>
      <c r="X19" s="44">
        <v>28</v>
      </c>
      <c r="Y19" s="44">
        <v>231</v>
      </c>
      <c r="Z19" s="44">
        <v>376</v>
      </c>
      <c r="AA19" s="44">
        <v>199</v>
      </c>
      <c r="AB19" s="44">
        <v>177</v>
      </c>
      <c r="AC19" s="44">
        <v>48</v>
      </c>
      <c r="AD19" s="44">
        <v>66</v>
      </c>
      <c r="AE19" s="44">
        <v>29</v>
      </c>
      <c r="AF19" s="44">
        <v>37</v>
      </c>
      <c r="AG19" s="44">
        <v>10</v>
      </c>
      <c r="AH19" s="44">
        <v>18</v>
      </c>
      <c r="AI19" s="44">
        <v>13</v>
      </c>
      <c r="AJ19" s="44">
        <v>5</v>
      </c>
      <c r="AK19" s="44">
        <v>173</v>
      </c>
      <c r="AL19" s="44">
        <v>292</v>
      </c>
      <c r="AM19" s="44">
        <v>157</v>
      </c>
      <c r="AN19" s="44">
        <v>135</v>
      </c>
      <c r="AO19" s="44">
        <v>204</v>
      </c>
      <c r="AP19" s="44">
        <v>346</v>
      </c>
      <c r="AQ19" s="44">
        <v>187</v>
      </c>
      <c r="AR19" s="44">
        <v>159</v>
      </c>
      <c r="AS19" s="44">
        <v>131</v>
      </c>
      <c r="AT19" s="44">
        <v>235</v>
      </c>
      <c r="AU19" s="44">
        <v>125</v>
      </c>
      <c r="AV19" s="44">
        <v>110</v>
      </c>
      <c r="AW19" s="44">
        <v>78</v>
      </c>
      <c r="AX19" s="44">
        <v>14</v>
      </c>
      <c r="AY19" s="44">
        <v>7</v>
      </c>
      <c r="AZ19" s="44">
        <v>5</v>
      </c>
      <c r="BA19" s="44">
        <v>10</v>
      </c>
      <c r="BB19" s="44">
        <v>2</v>
      </c>
      <c r="BC19" s="44">
        <v>2</v>
      </c>
      <c r="BD19" s="44">
        <v>4</v>
      </c>
      <c r="BE19" s="44">
        <v>2</v>
      </c>
      <c r="BF19" s="44">
        <v>3</v>
      </c>
      <c r="BG19" s="44">
        <v>4</v>
      </c>
      <c r="BH19" s="44">
        <v>5</v>
      </c>
      <c r="BI19" s="44">
        <v>2</v>
      </c>
      <c r="BJ19" s="44">
        <v>5</v>
      </c>
      <c r="BK19" s="44">
        <v>13</v>
      </c>
      <c r="BL19" s="44">
        <v>785</v>
      </c>
      <c r="BM19" s="44">
        <v>1477</v>
      </c>
      <c r="BN19" s="44">
        <v>1949</v>
      </c>
      <c r="BO19" s="44">
        <v>2187</v>
      </c>
      <c r="BP19" s="44">
        <v>341</v>
      </c>
      <c r="BQ19" s="44">
        <v>0</v>
      </c>
      <c r="BR19" s="44">
        <v>16</v>
      </c>
      <c r="BS19" s="44">
        <v>7</v>
      </c>
      <c r="BT19" s="44">
        <v>0</v>
      </c>
      <c r="BU19" s="44">
        <v>0</v>
      </c>
      <c r="BV19" s="44">
        <v>0</v>
      </c>
      <c r="BW19" s="44">
        <v>13</v>
      </c>
      <c r="BX19" s="44">
        <v>29</v>
      </c>
      <c r="BY19" s="44">
        <v>37</v>
      </c>
      <c r="BZ19" s="44">
        <v>2</v>
      </c>
      <c r="CA19" s="44">
        <v>5</v>
      </c>
      <c r="CB19" s="44">
        <v>5</v>
      </c>
      <c r="CC19" s="44">
        <v>5</v>
      </c>
      <c r="CD19" s="44">
        <v>2</v>
      </c>
      <c r="CE19" s="44">
        <v>0</v>
      </c>
      <c r="CF19" s="44">
        <v>2</v>
      </c>
      <c r="CG19" s="44">
        <v>2</v>
      </c>
      <c r="CH19" s="44">
        <v>3</v>
      </c>
      <c r="CI19" s="44">
        <v>4</v>
      </c>
      <c r="CJ19" s="44">
        <v>53</v>
      </c>
      <c r="CK19" s="44">
        <v>3</v>
      </c>
      <c r="CL19" s="44">
        <v>7</v>
      </c>
      <c r="CM19" s="44">
        <v>0</v>
      </c>
      <c r="CN19" s="44">
        <v>7</v>
      </c>
      <c r="CO19" s="44">
        <v>0</v>
      </c>
      <c r="CP19" s="44">
        <v>6</v>
      </c>
      <c r="CQ19" s="44">
        <v>6</v>
      </c>
      <c r="CR19" s="44">
        <v>1</v>
      </c>
      <c r="CS19" s="44">
        <v>1</v>
      </c>
      <c r="CT19" s="44">
        <v>61</v>
      </c>
      <c r="CU19" s="44">
        <v>121</v>
      </c>
      <c r="CV19" s="44">
        <v>24</v>
      </c>
      <c r="CW19" s="44">
        <v>39</v>
      </c>
      <c r="CX19" s="44">
        <v>117</v>
      </c>
      <c r="CY19" s="44">
        <v>117</v>
      </c>
    </row>
    <row r="20" spans="1:103" ht="16.5" customHeight="1" x14ac:dyDescent="0.2">
      <c r="A20" s="43" t="s">
        <v>95</v>
      </c>
      <c r="B20" s="44">
        <v>152</v>
      </c>
      <c r="C20" s="44">
        <v>30</v>
      </c>
      <c r="D20" s="44">
        <v>19</v>
      </c>
      <c r="E20" s="44">
        <v>14</v>
      </c>
      <c r="F20" s="44">
        <v>81</v>
      </c>
      <c r="G20" s="44">
        <v>0</v>
      </c>
      <c r="H20" s="44">
        <v>4</v>
      </c>
      <c r="I20" s="44">
        <v>0</v>
      </c>
      <c r="J20" s="44">
        <v>0</v>
      </c>
      <c r="K20" s="44">
        <v>0</v>
      </c>
      <c r="L20" s="44">
        <v>4</v>
      </c>
      <c r="M20" s="44">
        <v>100</v>
      </c>
      <c r="N20" s="44">
        <v>183</v>
      </c>
      <c r="O20" s="44">
        <v>98</v>
      </c>
      <c r="P20" s="44">
        <v>85</v>
      </c>
      <c r="Q20" s="44">
        <v>25</v>
      </c>
      <c r="R20" s="44">
        <v>52</v>
      </c>
      <c r="S20" s="44">
        <v>24</v>
      </c>
      <c r="T20" s="44">
        <v>28</v>
      </c>
      <c r="U20" s="44">
        <v>20</v>
      </c>
      <c r="V20" s="44">
        <v>32</v>
      </c>
      <c r="W20" s="44">
        <v>21</v>
      </c>
      <c r="X20" s="44">
        <v>11</v>
      </c>
      <c r="Y20" s="44">
        <v>55</v>
      </c>
      <c r="Z20" s="44">
        <v>99</v>
      </c>
      <c r="AA20" s="44">
        <v>53</v>
      </c>
      <c r="AB20" s="44">
        <v>46</v>
      </c>
      <c r="AC20" s="44">
        <v>17</v>
      </c>
      <c r="AD20" s="44">
        <v>26</v>
      </c>
      <c r="AE20" s="44">
        <v>16</v>
      </c>
      <c r="AF20" s="44">
        <v>10</v>
      </c>
      <c r="AG20" s="44">
        <v>6</v>
      </c>
      <c r="AH20" s="44">
        <v>10</v>
      </c>
      <c r="AI20" s="44">
        <v>6</v>
      </c>
      <c r="AJ20" s="44">
        <v>4</v>
      </c>
      <c r="AK20" s="44">
        <v>32</v>
      </c>
      <c r="AL20" s="44">
        <v>63</v>
      </c>
      <c r="AM20" s="44">
        <v>31</v>
      </c>
      <c r="AN20" s="44">
        <v>32</v>
      </c>
      <c r="AO20" s="44">
        <v>50</v>
      </c>
      <c r="AP20" s="44">
        <v>88</v>
      </c>
      <c r="AQ20" s="44">
        <v>43</v>
      </c>
      <c r="AR20" s="44">
        <v>45</v>
      </c>
      <c r="AS20" s="44">
        <v>242</v>
      </c>
      <c r="AT20" s="44">
        <v>585</v>
      </c>
      <c r="AU20" s="44">
        <v>326</v>
      </c>
      <c r="AV20" s="44">
        <v>259</v>
      </c>
      <c r="AW20" s="44">
        <v>60</v>
      </c>
      <c r="AX20" s="44">
        <v>12</v>
      </c>
      <c r="AY20" s="44">
        <v>4</v>
      </c>
      <c r="AZ20" s="44">
        <v>3</v>
      </c>
      <c r="BA20" s="44">
        <v>10</v>
      </c>
      <c r="BB20" s="44">
        <v>2</v>
      </c>
      <c r="BC20" s="44">
        <v>4</v>
      </c>
      <c r="BD20" s="44">
        <v>3</v>
      </c>
      <c r="BE20" s="44">
        <v>4</v>
      </c>
      <c r="BF20" s="44">
        <v>2</v>
      </c>
      <c r="BG20" s="44">
        <v>3</v>
      </c>
      <c r="BH20" s="44">
        <v>5</v>
      </c>
      <c r="BI20" s="44">
        <v>2</v>
      </c>
      <c r="BJ20" s="44">
        <v>4</v>
      </c>
      <c r="BK20" s="44">
        <v>2</v>
      </c>
      <c r="BL20" s="44">
        <v>690</v>
      </c>
      <c r="BM20" s="44">
        <v>1225</v>
      </c>
      <c r="BN20" s="44">
        <v>1156</v>
      </c>
      <c r="BO20" s="44">
        <v>1282</v>
      </c>
      <c r="BP20" s="44">
        <v>673</v>
      </c>
      <c r="BQ20" s="44">
        <v>2</v>
      </c>
      <c r="BR20" s="44">
        <v>71</v>
      </c>
      <c r="BS20" s="44">
        <v>11</v>
      </c>
      <c r="BT20" s="44">
        <v>0</v>
      </c>
      <c r="BU20" s="44">
        <v>0</v>
      </c>
      <c r="BV20" s="44">
        <v>0</v>
      </c>
      <c r="BW20" s="44">
        <v>23</v>
      </c>
      <c r="BX20" s="44">
        <v>10</v>
      </c>
      <c r="BY20" s="44">
        <v>10</v>
      </c>
      <c r="BZ20" s="44">
        <v>3</v>
      </c>
      <c r="CA20" s="44">
        <v>12</v>
      </c>
      <c r="CB20" s="44">
        <v>4</v>
      </c>
      <c r="CC20" s="44">
        <v>5</v>
      </c>
      <c r="CD20" s="44">
        <v>5</v>
      </c>
      <c r="CE20" s="44">
        <v>3</v>
      </c>
      <c r="CF20" s="44">
        <v>6</v>
      </c>
      <c r="CG20" s="44">
        <v>3</v>
      </c>
      <c r="CH20" s="44">
        <v>28</v>
      </c>
      <c r="CI20" s="44">
        <v>16</v>
      </c>
      <c r="CJ20" s="44">
        <v>107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2</v>
      </c>
      <c r="CQ20" s="44">
        <v>4</v>
      </c>
      <c r="CR20" s="44">
        <v>0</v>
      </c>
      <c r="CS20" s="44">
        <v>0</v>
      </c>
      <c r="CT20" s="44">
        <v>205</v>
      </c>
      <c r="CU20" s="44">
        <v>371</v>
      </c>
      <c r="CV20" s="44">
        <v>28</v>
      </c>
      <c r="CW20" s="44">
        <v>31</v>
      </c>
      <c r="CX20" s="44">
        <v>188</v>
      </c>
      <c r="CY20" s="44">
        <v>188</v>
      </c>
    </row>
    <row r="21" spans="1:103" ht="16.5" customHeight="1" x14ac:dyDescent="0.2">
      <c r="A21" s="43" t="s">
        <v>96</v>
      </c>
      <c r="B21" s="44">
        <v>232</v>
      </c>
      <c r="C21" s="44">
        <v>62</v>
      </c>
      <c r="D21" s="44">
        <v>26</v>
      </c>
      <c r="E21" s="44">
        <v>22</v>
      </c>
      <c r="F21" s="44">
        <v>108</v>
      </c>
      <c r="G21" s="44">
        <v>0</v>
      </c>
      <c r="H21" s="44">
        <v>1</v>
      </c>
      <c r="I21" s="44">
        <v>1</v>
      </c>
      <c r="J21" s="44">
        <v>3</v>
      </c>
      <c r="K21" s="44">
        <v>0</v>
      </c>
      <c r="L21" s="44">
        <v>9</v>
      </c>
      <c r="M21" s="44">
        <v>223</v>
      </c>
      <c r="N21" s="44">
        <v>369</v>
      </c>
      <c r="O21" s="44">
        <v>188</v>
      </c>
      <c r="P21" s="44">
        <v>181</v>
      </c>
      <c r="Q21" s="44">
        <v>125</v>
      </c>
      <c r="R21" s="44">
        <v>223</v>
      </c>
      <c r="S21" s="44">
        <v>118</v>
      </c>
      <c r="T21" s="44">
        <v>105</v>
      </c>
      <c r="U21" s="44">
        <v>22</v>
      </c>
      <c r="V21" s="44">
        <v>31</v>
      </c>
      <c r="W21" s="44">
        <v>15</v>
      </c>
      <c r="X21" s="44">
        <v>16</v>
      </c>
      <c r="Y21" s="44">
        <v>76</v>
      </c>
      <c r="Z21" s="44">
        <v>115</v>
      </c>
      <c r="AA21" s="44">
        <v>55</v>
      </c>
      <c r="AB21" s="44">
        <v>60</v>
      </c>
      <c r="AC21" s="44">
        <v>27</v>
      </c>
      <c r="AD21" s="44">
        <v>37</v>
      </c>
      <c r="AE21" s="44">
        <v>20</v>
      </c>
      <c r="AF21" s="44">
        <v>17</v>
      </c>
      <c r="AG21" s="44">
        <v>6</v>
      </c>
      <c r="AH21" s="44">
        <v>10</v>
      </c>
      <c r="AI21" s="44">
        <v>5</v>
      </c>
      <c r="AJ21" s="44">
        <v>5</v>
      </c>
      <c r="AK21" s="44">
        <v>43</v>
      </c>
      <c r="AL21" s="44">
        <v>68</v>
      </c>
      <c r="AM21" s="44">
        <v>30</v>
      </c>
      <c r="AN21" s="44">
        <v>38</v>
      </c>
      <c r="AO21" s="44">
        <v>117</v>
      </c>
      <c r="AP21" s="44">
        <v>206</v>
      </c>
      <c r="AQ21" s="44">
        <v>102</v>
      </c>
      <c r="AR21" s="44">
        <v>104</v>
      </c>
      <c r="AS21" s="44">
        <v>280</v>
      </c>
      <c r="AT21" s="44">
        <v>480</v>
      </c>
      <c r="AU21" s="44">
        <v>249</v>
      </c>
      <c r="AV21" s="44">
        <v>231</v>
      </c>
      <c r="AW21" s="44">
        <v>347</v>
      </c>
      <c r="AX21" s="44">
        <v>77</v>
      </c>
      <c r="AY21" s="44">
        <v>30</v>
      </c>
      <c r="AZ21" s="44">
        <v>32</v>
      </c>
      <c r="BA21" s="44">
        <v>59</v>
      </c>
      <c r="BB21" s="44">
        <v>38</v>
      </c>
      <c r="BC21" s="44">
        <v>38</v>
      </c>
      <c r="BD21" s="44">
        <v>5</v>
      </c>
      <c r="BE21" s="44">
        <v>6</v>
      </c>
      <c r="BF21" s="44">
        <v>6</v>
      </c>
      <c r="BG21" s="44">
        <v>3</v>
      </c>
      <c r="BH21" s="44">
        <v>12</v>
      </c>
      <c r="BI21" s="44">
        <v>18</v>
      </c>
      <c r="BJ21" s="44">
        <v>20</v>
      </c>
      <c r="BK21" s="44">
        <v>3</v>
      </c>
      <c r="BL21" s="44">
        <v>1551</v>
      </c>
      <c r="BM21" s="44">
        <v>2483</v>
      </c>
      <c r="BN21" s="44">
        <v>2281</v>
      </c>
      <c r="BO21" s="44">
        <v>2436</v>
      </c>
      <c r="BP21" s="44">
        <v>962</v>
      </c>
      <c r="BQ21" s="44">
        <v>0</v>
      </c>
      <c r="BR21" s="44">
        <v>243</v>
      </c>
      <c r="BS21" s="44">
        <v>27</v>
      </c>
      <c r="BT21" s="44">
        <v>94</v>
      </c>
      <c r="BU21" s="44">
        <v>101</v>
      </c>
      <c r="BV21" s="44">
        <v>196</v>
      </c>
      <c r="BW21" s="44">
        <v>59</v>
      </c>
      <c r="BX21" s="44">
        <v>97</v>
      </c>
      <c r="BY21" s="44">
        <v>162</v>
      </c>
      <c r="BZ21" s="44">
        <v>0</v>
      </c>
      <c r="CA21" s="44">
        <v>0</v>
      </c>
      <c r="CB21" s="44">
        <v>13</v>
      </c>
      <c r="CC21" s="44">
        <v>15</v>
      </c>
      <c r="CD21" s="44">
        <v>300</v>
      </c>
      <c r="CE21" s="44">
        <v>4</v>
      </c>
      <c r="CF21" s="44">
        <v>20</v>
      </c>
      <c r="CG21" s="44">
        <v>12.45</v>
      </c>
      <c r="CH21" s="44">
        <v>40</v>
      </c>
      <c r="CI21" s="44">
        <v>40</v>
      </c>
      <c r="CJ21" s="44">
        <v>32</v>
      </c>
      <c r="CK21" s="44">
        <v>0</v>
      </c>
      <c r="CL21" s="44">
        <v>0</v>
      </c>
      <c r="CM21" s="44">
        <v>0</v>
      </c>
      <c r="CN21" s="44">
        <v>1</v>
      </c>
      <c r="CO21" s="44">
        <v>0</v>
      </c>
      <c r="CP21" s="44">
        <v>5</v>
      </c>
      <c r="CQ21" s="44">
        <v>5</v>
      </c>
      <c r="CR21" s="44">
        <v>0</v>
      </c>
      <c r="CS21" s="44">
        <v>0</v>
      </c>
      <c r="CT21" s="44">
        <v>525</v>
      </c>
      <c r="CU21" s="44">
        <v>1074</v>
      </c>
      <c r="CV21" s="44">
        <v>19</v>
      </c>
      <c r="CW21" s="44">
        <v>23</v>
      </c>
      <c r="CX21" s="44">
        <v>1</v>
      </c>
      <c r="CY21" s="44">
        <v>1</v>
      </c>
    </row>
    <row r="22" spans="1:103" ht="16.5" customHeight="1" x14ac:dyDescent="0.2">
      <c r="A22" s="43" t="s">
        <v>97</v>
      </c>
      <c r="B22" s="44">
        <v>132</v>
      </c>
      <c r="C22" s="44">
        <v>30</v>
      </c>
      <c r="D22" s="44">
        <v>19</v>
      </c>
      <c r="E22" s="44">
        <v>17</v>
      </c>
      <c r="F22" s="44">
        <v>53</v>
      </c>
      <c r="G22" s="44">
        <v>0</v>
      </c>
      <c r="H22" s="44">
        <v>3</v>
      </c>
      <c r="I22" s="44">
        <v>1</v>
      </c>
      <c r="J22" s="44">
        <v>3</v>
      </c>
      <c r="K22" s="44">
        <v>0</v>
      </c>
      <c r="L22" s="44">
        <v>6</v>
      </c>
      <c r="M22" s="44">
        <v>212</v>
      </c>
      <c r="N22" s="44">
        <v>359</v>
      </c>
      <c r="O22" s="44">
        <v>188</v>
      </c>
      <c r="P22" s="44">
        <v>171</v>
      </c>
      <c r="Q22" s="44">
        <v>61</v>
      </c>
      <c r="R22" s="44">
        <v>125</v>
      </c>
      <c r="S22" s="44">
        <v>60</v>
      </c>
      <c r="T22" s="44">
        <v>65</v>
      </c>
      <c r="U22" s="44">
        <v>15</v>
      </c>
      <c r="V22" s="44">
        <v>22</v>
      </c>
      <c r="W22" s="44">
        <v>17</v>
      </c>
      <c r="X22" s="44">
        <v>5</v>
      </c>
      <c r="Y22" s="44">
        <v>136</v>
      </c>
      <c r="Z22" s="44">
        <v>212</v>
      </c>
      <c r="AA22" s="44">
        <v>111</v>
      </c>
      <c r="AB22" s="44">
        <v>101</v>
      </c>
      <c r="AC22" s="44">
        <v>37</v>
      </c>
      <c r="AD22" s="44">
        <v>51</v>
      </c>
      <c r="AE22" s="44">
        <v>28</v>
      </c>
      <c r="AF22" s="44">
        <v>23</v>
      </c>
      <c r="AG22" s="44">
        <v>15</v>
      </c>
      <c r="AH22" s="44">
        <v>23</v>
      </c>
      <c r="AI22" s="44">
        <v>13</v>
      </c>
      <c r="AJ22" s="44">
        <v>10</v>
      </c>
      <c r="AK22" s="44">
        <v>84</v>
      </c>
      <c r="AL22" s="44">
        <v>138</v>
      </c>
      <c r="AM22" s="44">
        <v>70</v>
      </c>
      <c r="AN22" s="44">
        <v>68</v>
      </c>
      <c r="AO22" s="44">
        <v>42</v>
      </c>
      <c r="AP22" s="44">
        <v>82</v>
      </c>
      <c r="AQ22" s="44">
        <v>36</v>
      </c>
      <c r="AR22" s="44">
        <v>46</v>
      </c>
      <c r="AS22" s="44">
        <v>223</v>
      </c>
      <c r="AT22" s="44">
        <v>413</v>
      </c>
      <c r="AU22" s="44">
        <v>214</v>
      </c>
      <c r="AV22" s="44">
        <v>199</v>
      </c>
      <c r="AW22" s="44">
        <v>151</v>
      </c>
      <c r="AX22" s="44">
        <v>35</v>
      </c>
      <c r="AY22" s="44">
        <v>11</v>
      </c>
      <c r="AZ22" s="44">
        <v>19</v>
      </c>
      <c r="BA22" s="44">
        <v>25</v>
      </c>
      <c r="BB22" s="44">
        <v>7</v>
      </c>
      <c r="BC22" s="44">
        <v>6</v>
      </c>
      <c r="BD22" s="44">
        <v>8</v>
      </c>
      <c r="BE22" s="44">
        <v>4</v>
      </c>
      <c r="BF22" s="44">
        <v>6</v>
      </c>
      <c r="BG22" s="44">
        <v>4</v>
      </c>
      <c r="BH22" s="44">
        <v>12</v>
      </c>
      <c r="BI22" s="44">
        <v>0</v>
      </c>
      <c r="BJ22" s="44">
        <v>10</v>
      </c>
      <c r="BK22" s="44">
        <v>4</v>
      </c>
      <c r="BL22" s="44">
        <v>494</v>
      </c>
      <c r="BM22" s="44">
        <v>1060</v>
      </c>
      <c r="BN22" s="44">
        <v>2178</v>
      </c>
      <c r="BO22" s="44">
        <v>2315</v>
      </c>
      <c r="BP22" s="44">
        <v>98</v>
      </c>
      <c r="BQ22" s="44">
        <v>0</v>
      </c>
      <c r="BR22" s="44">
        <v>17</v>
      </c>
      <c r="BS22" s="44">
        <v>3</v>
      </c>
      <c r="BT22" s="44">
        <v>0</v>
      </c>
      <c r="BU22" s="44">
        <v>0</v>
      </c>
      <c r="BV22" s="44">
        <v>0</v>
      </c>
      <c r="BW22" s="44">
        <v>7</v>
      </c>
      <c r="BX22" s="44">
        <v>18</v>
      </c>
      <c r="BY22" s="44">
        <v>25</v>
      </c>
      <c r="BZ22" s="44">
        <v>1</v>
      </c>
      <c r="CA22" s="44">
        <v>1</v>
      </c>
      <c r="CB22" s="44">
        <v>4</v>
      </c>
      <c r="CC22" s="44">
        <v>4</v>
      </c>
      <c r="CD22" s="44">
        <v>0</v>
      </c>
      <c r="CE22" s="44">
        <v>3</v>
      </c>
      <c r="CF22" s="44">
        <v>3</v>
      </c>
      <c r="CG22" s="44">
        <v>3</v>
      </c>
      <c r="CH22" s="44">
        <v>14</v>
      </c>
      <c r="CI22" s="44">
        <v>14</v>
      </c>
      <c r="CJ22" s="44">
        <v>7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4</v>
      </c>
      <c r="CQ22" s="44">
        <v>5</v>
      </c>
      <c r="CR22" s="44">
        <v>1</v>
      </c>
      <c r="CS22" s="44">
        <v>1</v>
      </c>
      <c r="CT22" s="44">
        <v>47</v>
      </c>
      <c r="CU22" s="44">
        <v>98</v>
      </c>
      <c r="CV22" s="44">
        <v>37</v>
      </c>
      <c r="CW22" s="44">
        <v>41</v>
      </c>
      <c r="CX22" s="44">
        <v>147</v>
      </c>
      <c r="CY22" s="44">
        <v>147</v>
      </c>
    </row>
    <row r="23" spans="1:103" ht="16.5" customHeight="1" x14ac:dyDescent="0.2">
      <c r="A23" s="43" t="s">
        <v>98</v>
      </c>
      <c r="B23" s="44">
        <v>176</v>
      </c>
      <c r="C23" s="44">
        <v>31</v>
      </c>
      <c r="D23" s="44">
        <v>21</v>
      </c>
      <c r="E23" s="44">
        <v>13</v>
      </c>
      <c r="F23" s="44">
        <v>99</v>
      </c>
      <c r="G23" s="44">
        <v>0</v>
      </c>
      <c r="H23" s="44">
        <v>2</v>
      </c>
      <c r="I23" s="44">
        <v>2</v>
      </c>
      <c r="J23" s="44">
        <v>0</v>
      </c>
      <c r="K23" s="44">
        <v>0</v>
      </c>
      <c r="L23" s="44">
        <v>8</v>
      </c>
      <c r="M23" s="44">
        <v>179</v>
      </c>
      <c r="N23" s="44">
        <v>271</v>
      </c>
      <c r="O23" s="44">
        <v>141</v>
      </c>
      <c r="P23" s="44">
        <v>130</v>
      </c>
      <c r="Q23" s="44">
        <v>60</v>
      </c>
      <c r="R23" s="44">
        <v>94</v>
      </c>
      <c r="S23" s="44">
        <v>53</v>
      </c>
      <c r="T23" s="44">
        <v>41</v>
      </c>
      <c r="U23" s="44">
        <v>9</v>
      </c>
      <c r="V23" s="44">
        <v>11</v>
      </c>
      <c r="W23" s="44">
        <v>7</v>
      </c>
      <c r="X23" s="44">
        <v>4</v>
      </c>
      <c r="Y23" s="44">
        <v>110</v>
      </c>
      <c r="Z23" s="44">
        <v>166</v>
      </c>
      <c r="AA23" s="44">
        <v>81</v>
      </c>
      <c r="AB23" s="44">
        <v>85</v>
      </c>
      <c r="AC23" s="44">
        <v>52</v>
      </c>
      <c r="AD23" s="44">
        <v>75</v>
      </c>
      <c r="AE23" s="44">
        <v>31</v>
      </c>
      <c r="AF23" s="44">
        <v>44</v>
      </c>
      <c r="AG23" s="44">
        <v>5</v>
      </c>
      <c r="AH23" s="44">
        <v>7</v>
      </c>
      <c r="AI23" s="44">
        <v>2</v>
      </c>
      <c r="AJ23" s="44">
        <v>5</v>
      </c>
      <c r="AK23" s="44">
        <v>53</v>
      </c>
      <c r="AL23" s="44">
        <v>84</v>
      </c>
      <c r="AM23" s="44">
        <v>48</v>
      </c>
      <c r="AN23" s="44">
        <v>36</v>
      </c>
      <c r="AO23" s="44">
        <v>198</v>
      </c>
      <c r="AP23" s="44">
        <v>336</v>
      </c>
      <c r="AQ23" s="44">
        <v>197</v>
      </c>
      <c r="AR23" s="44">
        <v>139</v>
      </c>
      <c r="AS23" s="44">
        <v>163</v>
      </c>
      <c r="AT23" s="44">
        <v>262</v>
      </c>
      <c r="AU23" s="44">
        <v>136</v>
      </c>
      <c r="AV23" s="44">
        <v>126</v>
      </c>
      <c r="AW23" s="44">
        <v>181</v>
      </c>
      <c r="AX23" s="44">
        <v>36</v>
      </c>
      <c r="AY23" s="44">
        <v>9</v>
      </c>
      <c r="AZ23" s="44">
        <v>19</v>
      </c>
      <c r="BA23" s="44">
        <v>27</v>
      </c>
      <c r="BB23" s="44">
        <v>20</v>
      </c>
      <c r="BC23" s="44">
        <v>13</v>
      </c>
      <c r="BD23" s="44">
        <v>11</v>
      </c>
      <c r="BE23" s="44">
        <v>4</v>
      </c>
      <c r="BF23" s="44">
        <v>6</v>
      </c>
      <c r="BG23" s="44">
        <v>4</v>
      </c>
      <c r="BH23" s="44">
        <v>16</v>
      </c>
      <c r="BI23" s="44">
        <v>6</v>
      </c>
      <c r="BJ23" s="44">
        <v>5</v>
      </c>
      <c r="BK23" s="44">
        <v>5</v>
      </c>
      <c r="BL23" s="44">
        <v>858</v>
      </c>
      <c r="BM23" s="44">
        <v>1502</v>
      </c>
      <c r="BN23" s="44">
        <v>1272</v>
      </c>
      <c r="BO23" s="44">
        <v>1432</v>
      </c>
      <c r="BP23" s="44">
        <v>228</v>
      </c>
      <c r="BQ23" s="44">
        <v>0</v>
      </c>
      <c r="BR23" s="44">
        <v>33</v>
      </c>
      <c r="BS23" s="44">
        <v>13</v>
      </c>
      <c r="BT23" s="44">
        <v>5</v>
      </c>
      <c r="BU23" s="44">
        <v>5</v>
      </c>
      <c r="BV23" s="44">
        <v>9</v>
      </c>
      <c r="BW23" s="44">
        <v>13</v>
      </c>
      <c r="BX23" s="44">
        <v>8</v>
      </c>
      <c r="BY23" s="44">
        <v>9</v>
      </c>
      <c r="BZ23" s="44">
        <v>0</v>
      </c>
      <c r="CA23" s="44">
        <v>0</v>
      </c>
      <c r="CB23" s="44">
        <v>2</v>
      </c>
      <c r="CC23" s="44">
        <v>2</v>
      </c>
      <c r="CD23" s="44">
        <v>2</v>
      </c>
      <c r="CE23" s="44">
        <v>10</v>
      </c>
      <c r="CF23" s="44">
        <v>10</v>
      </c>
      <c r="CG23" s="44">
        <v>11</v>
      </c>
      <c r="CH23" s="44">
        <v>0</v>
      </c>
      <c r="CI23" s="44">
        <v>0</v>
      </c>
      <c r="CJ23" s="44">
        <v>68</v>
      </c>
      <c r="CK23" s="44">
        <v>3</v>
      </c>
      <c r="CL23" s="44">
        <v>11</v>
      </c>
      <c r="CM23" s="44">
        <v>0</v>
      </c>
      <c r="CN23" s="44">
        <v>1</v>
      </c>
      <c r="CO23" s="44">
        <v>0</v>
      </c>
      <c r="CP23" s="44">
        <v>2</v>
      </c>
      <c r="CQ23" s="44">
        <v>2</v>
      </c>
      <c r="CR23" s="44">
        <v>0</v>
      </c>
      <c r="CS23" s="44">
        <v>0</v>
      </c>
      <c r="CT23" s="44">
        <v>152</v>
      </c>
      <c r="CU23" s="44">
        <v>337</v>
      </c>
      <c r="CV23" s="44">
        <v>65</v>
      </c>
      <c r="CW23" s="44">
        <v>106</v>
      </c>
      <c r="CX23" s="44">
        <v>57</v>
      </c>
      <c r="CY23" s="44">
        <v>57</v>
      </c>
    </row>
    <row r="24" spans="1:103" ht="16.5" customHeight="1" x14ac:dyDescent="0.2">
      <c r="A24" s="43" t="s">
        <v>99</v>
      </c>
      <c r="B24" s="44">
        <v>162</v>
      </c>
      <c r="C24" s="44">
        <v>41</v>
      </c>
      <c r="D24" s="44">
        <v>19</v>
      </c>
      <c r="E24" s="44">
        <v>16</v>
      </c>
      <c r="F24" s="44">
        <v>77</v>
      </c>
      <c r="G24" s="44">
        <v>0</v>
      </c>
      <c r="H24" s="44">
        <v>4</v>
      </c>
      <c r="I24" s="44">
        <v>1</v>
      </c>
      <c r="J24" s="44">
        <v>1</v>
      </c>
      <c r="K24" s="44">
        <v>0</v>
      </c>
      <c r="L24" s="44">
        <v>3</v>
      </c>
      <c r="M24" s="44">
        <v>131</v>
      </c>
      <c r="N24" s="44">
        <v>250</v>
      </c>
      <c r="O24" s="44">
        <v>147</v>
      </c>
      <c r="P24" s="44">
        <v>103</v>
      </c>
      <c r="Q24" s="44">
        <v>46</v>
      </c>
      <c r="R24" s="44">
        <v>108</v>
      </c>
      <c r="S24" s="44">
        <v>67</v>
      </c>
      <c r="T24" s="44">
        <v>41</v>
      </c>
      <c r="U24" s="44">
        <v>9</v>
      </c>
      <c r="V24" s="44">
        <v>9</v>
      </c>
      <c r="W24" s="44">
        <v>5</v>
      </c>
      <c r="X24" s="44">
        <v>4</v>
      </c>
      <c r="Y24" s="44">
        <v>76</v>
      </c>
      <c r="Z24" s="44">
        <v>133</v>
      </c>
      <c r="AA24" s="44">
        <v>75</v>
      </c>
      <c r="AB24" s="44">
        <v>58</v>
      </c>
      <c r="AC24" s="44">
        <v>25</v>
      </c>
      <c r="AD24" s="44">
        <v>33</v>
      </c>
      <c r="AE24" s="44">
        <v>21</v>
      </c>
      <c r="AF24" s="44">
        <v>12</v>
      </c>
      <c r="AG24" s="44">
        <v>11</v>
      </c>
      <c r="AH24" s="44">
        <v>22</v>
      </c>
      <c r="AI24" s="44">
        <v>11</v>
      </c>
      <c r="AJ24" s="44">
        <v>11</v>
      </c>
      <c r="AK24" s="44">
        <v>40</v>
      </c>
      <c r="AL24" s="44">
        <v>78</v>
      </c>
      <c r="AM24" s="44">
        <v>43</v>
      </c>
      <c r="AN24" s="44">
        <v>35</v>
      </c>
      <c r="AO24" s="44">
        <v>46</v>
      </c>
      <c r="AP24" s="44">
        <v>102</v>
      </c>
      <c r="AQ24" s="44">
        <v>52</v>
      </c>
      <c r="AR24" s="44">
        <v>50</v>
      </c>
      <c r="AS24" s="44">
        <v>59</v>
      </c>
      <c r="AT24" s="44">
        <v>143</v>
      </c>
      <c r="AU24" s="44">
        <v>80</v>
      </c>
      <c r="AV24" s="44">
        <v>63</v>
      </c>
      <c r="AW24" s="44">
        <v>109</v>
      </c>
      <c r="AX24" s="44">
        <v>20</v>
      </c>
      <c r="AY24" s="44">
        <v>4</v>
      </c>
      <c r="AZ24" s="44">
        <v>9</v>
      </c>
      <c r="BA24" s="44">
        <v>22</v>
      </c>
      <c r="BB24" s="44">
        <v>6</v>
      </c>
      <c r="BC24" s="44">
        <v>9</v>
      </c>
      <c r="BD24" s="44">
        <v>5</v>
      </c>
      <c r="BE24" s="44">
        <v>2</v>
      </c>
      <c r="BF24" s="44">
        <v>3</v>
      </c>
      <c r="BG24" s="44">
        <v>2</v>
      </c>
      <c r="BH24" s="44">
        <v>12</v>
      </c>
      <c r="BI24" s="44">
        <v>3</v>
      </c>
      <c r="BJ24" s="44">
        <v>8</v>
      </c>
      <c r="BK24" s="44">
        <v>4</v>
      </c>
      <c r="BL24" s="44">
        <v>283</v>
      </c>
      <c r="BM24" s="44">
        <v>607</v>
      </c>
      <c r="BN24" s="44">
        <v>468</v>
      </c>
      <c r="BO24" s="44">
        <v>660</v>
      </c>
      <c r="BP24" s="44">
        <v>49</v>
      </c>
      <c r="BQ24" s="44">
        <v>0</v>
      </c>
      <c r="BR24" s="44">
        <v>5</v>
      </c>
      <c r="BS24" s="44">
        <v>0</v>
      </c>
      <c r="BT24" s="44">
        <v>2</v>
      </c>
      <c r="BU24" s="44">
        <v>5</v>
      </c>
      <c r="BV24" s="44">
        <v>2</v>
      </c>
      <c r="BW24" s="44">
        <v>1</v>
      </c>
      <c r="BX24" s="44">
        <v>1</v>
      </c>
      <c r="BY24" s="44">
        <v>1</v>
      </c>
      <c r="BZ24" s="44">
        <v>0</v>
      </c>
      <c r="CA24" s="44">
        <v>0</v>
      </c>
      <c r="CB24" s="44">
        <v>0</v>
      </c>
      <c r="CC24" s="44">
        <v>0</v>
      </c>
      <c r="CD24" s="44">
        <v>1</v>
      </c>
      <c r="CE24" s="44">
        <v>0</v>
      </c>
      <c r="CF24" s="44">
        <v>2</v>
      </c>
      <c r="CG24" s="44">
        <v>5</v>
      </c>
      <c r="CH24" s="44">
        <v>1</v>
      </c>
      <c r="CI24" s="44">
        <v>1</v>
      </c>
      <c r="CJ24" s="44">
        <v>48</v>
      </c>
      <c r="CK24" s="44">
        <v>7</v>
      </c>
      <c r="CL24" s="44">
        <v>15</v>
      </c>
      <c r="CM24" s="44">
        <v>0</v>
      </c>
      <c r="CN24" s="44">
        <v>0</v>
      </c>
      <c r="CO24" s="44">
        <v>0</v>
      </c>
      <c r="CP24" s="44">
        <v>1</v>
      </c>
      <c r="CQ24" s="44">
        <v>1</v>
      </c>
      <c r="CR24" s="44">
        <v>2</v>
      </c>
      <c r="CS24" s="44">
        <v>3</v>
      </c>
      <c r="CT24" s="44">
        <v>40</v>
      </c>
      <c r="CU24" s="44">
        <v>104</v>
      </c>
      <c r="CV24" s="44">
        <v>27</v>
      </c>
      <c r="CW24" s="44">
        <v>31</v>
      </c>
      <c r="CX24" s="44">
        <v>53</v>
      </c>
      <c r="CY24" s="44">
        <v>53</v>
      </c>
    </row>
    <row r="25" spans="1:103" ht="16.5" customHeight="1" x14ac:dyDescent="0.2">
      <c r="A25" s="43" t="s">
        <v>100</v>
      </c>
      <c r="B25" s="44">
        <v>213</v>
      </c>
      <c r="C25" s="44">
        <v>59</v>
      </c>
      <c r="D25" s="44">
        <v>19</v>
      </c>
      <c r="E25" s="44">
        <v>29</v>
      </c>
      <c r="F25" s="44">
        <v>99</v>
      </c>
      <c r="G25" s="44">
        <v>0</v>
      </c>
      <c r="H25" s="44">
        <v>4</v>
      </c>
      <c r="I25" s="44">
        <v>0</v>
      </c>
      <c r="J25" s="44">
        <v>1</v>
      </c>
      <c r="K25" s="44">
        <v>0</v>
      </c>
      <c r="L25" s="44">
        <v>2</v>
      </c>
      <c r="M25" s="44">
        <v>205</v>
      </c>
      <c r="N25" s="44">
        <v>365</v>
      </c>
      <c r="O25" s="44">
        <v>199</v>
      </c>
      <c r="P25" s="44">
        <v>166</v>
      </c>
      <c r="Q25" s="44">
        <v>66</v>
      </c>
      <c r="R25" s="44">
        <v>130</v>
      </c>
      <c r="S25" s="44">
        <v>73</v>
      </c>
      <c r="T25" s="44">
        <v>57</v>
      </c>
      <c r="U25" s="44">
        <v>33</v>
      </c>
      <c r="V25" s="44">
        <v>42</v>
      </c>
      <c r="W25" s="44">
        <v>19</v>
      </c>
      <c r="X25" s="44">
        <v>23</v>
      </c>
      <c r="Y25" s="44">
        <v>106</v>
      </c>
      <c r="Z25" s="44">
        <v>193</v>
      </c>
      <c r="AA25" s="44">
        <v>107</v>
      </c>
      <c r="AB25" s="44">
        <v>86</v>
      </c>
      <c r="AC25" s="44">
        <v>15</v>
      </c>
      <c r="AD25" s="44">
        <v>29</v>
      </c>
      <c r="AE25" s="44">
        <v>19</v>
      </c>
      <c r="AF25" s="44">
        <v>10</v>
      </c>
      <c r="AG25" s="44">
        <v>7</v>
      </c>
      <c r="AH25" s="44">
        <v>16</v>
      </c>
      <c r="AI25" s="44">
        <v>7</v>
      </c>
      <c r="AJ25" s="44">
        <v>9</v>
      </c>
      <c r="AK25" s="44">
        <v>84</v>
      </c>
      <c r="AL25" s="44">
        <v>148</v>
      </c>
      <c r="AM25" s="44">
        <v>81</v>
      </c>
      <c r="AN25" s="44">
        <v>67</v>
      </c>
      <c r="AO25" s="44">
        <v>80</v>
      </c>
      <c r="AP25" s="44">
        <v>161</v>
      </c>
      <c r="AQ25" s="44">
        <v>80</v>
      </c>
      <c r="AR25" s="44">
        <v>81</v>
      </c>
      <c r="AS25" s="44">
        <v>237</v>
      </c>
      <c r="AT25" s="44">
        <v>466</v>
      </c>
      <c r="AU25" s="44">
        <v>258</v>
      </c>
      <c r="AV25" s="44">
        <v>208</v>
      </c>
      <c r="AW25" s="44">
        <v>161</v>
      </c>
      <c r="AX25" s="44">
        <v>24</v>
      </c>
      <c r="AY25" s="44">
        <v>8</v>
      </c>
      <c r="AZ25" s="44">
        <v>14</v>
      </c>
      <c r="BA25" s="44">
        <v>20</v>
      </c>
      <c r="BB25" s="44">
        <v>18</v>
      </c>
      <c r="BC25" s="44">
        <v>18</v>
      </c>
      <c r="BD25" s="44">
        <v>7</v>
      </c>
      <c r="BE25" s="44">
        <v>3</v>
      </c>
      <c r="BF25" s="44">
        <v>12</v>
      </c>
      <c r="BG25" s="44">
        <v>6</v>
      </c>
      <c r="BH25" s="44">
        <v>9</v>
      </c>
      <c r="BI25" s="44">
        <v>8</v>
      </c>
      <c r="BJ25" s="44">
        <v>10</v>
      </c>
      <c r="BK25" s="44">
        <v>4</v>
      </c>
      <c r="BL25" s="44">
        <v>703</v>
      </c>
      <c r="BM25" s="44">
        <v>1406</v>
      </c>
      <c r="BN25" s="44">
        <v>1465</v>
      </c>
      <c r="BO25" s="44">
        <v>1719</v>
      </c>
      <c r="BP25" s="44">
        <v>665</v>
      </c>
      <c r="BQ25" s="44">
        <v>0</v>
      </c>
      <c r="BR25" s="44">
        <v>39</v>
      </c>
      <c r="BS25" s="44">
        <v>36</v>
      </c>
      <c r="BT25" s="44">
        <v>0</v>
      </c>
      <c r="BU25" s="44">
        <v>0</v>
      </c>
      <c r="BV25" s="44">
        <v>0</v>
      </c>
      <c r="BW25" s="44">
        <v>10</v>
      </c>
      <c r="BX25" s="44">
        <v>40</v>
      </c>
      <c r="BY25" s="44">
        <v>61</v>
      </c>
      <c r="BZ25" s="44">
        <v>1</v>
      </c>
      <c r="CA25" s="44">
        <v>2</v>
      </c>
      <c r="CB25" s="44">
        <v>4</v>
      </c>
      <c r="CC25" s="44">
        <v>4</v>
      </c>
      <c r="CD25" s="44">
        <v>0</v>
      </c>
      <c r="CE25" s="44">
        <v>7</v>
      </c>
      <c r="CF25" s="44">
        <v>1</v>
      </c>
      <c r="CG25" s="44">
        <v>1</v>
      </c>
      <c r="CH25" s="44">
        <v>1</v>
      </c>
      <c r="CI25" s="44">
        <v>1</v>
      </c>
      <c r="CJ25" s="44">
        <v>7</v>
      </c>
      <c r="CK25" s="44">
        <v>3</v>
      </c>
      <c r="CL25" s="44">
        <v>4</v>
      </c>
      <c r="CM25" s="44">
        <v>0</v>
      </c>
      <c r="CN25" s="44">
        <v>0</v>
      </c>
      <c r="CO25" s="44">
        <v>0</v>
      </c>
      <c r="CP25" s="44">
        <v>5</v>
      </c>
      <c r="CQ25" s="44">
        <v>5</v>
      </c>
      <c r="CR25" s="44">
        <v>0</v>
      </c>
      <c r="CS25" s="44">
        <v>0</v>
      </c>
      <c r="CT25" s="44">
        <v>96</v>
      </c>
      <c r="CU25" s="44">
        <v>146</v>
      </c>
      <c r="CV25" s="44">
        <v>13</v>
      </c>
      <c r="CW25" s="44">
        <v>20</v>
      </c>
      <c r="CX25" s="44">
        <v>49</v>
      </c>
      <c r="CY25" s="44">
        <v>49</v>
      </c>
    </row>
    <row r="26" spans="1:103" ht="16.5" customHeight="1" x14ac:dyDescent="0.2">
      <c r="A26" s="43" t="s">
        <v>101</v>
      </c>
      <c r="B26" s="44">
        <v>17</v>
      </c>
      <c r="C26" s="44">
        <v>5</v>
      </c>
      <c r="D26" s="44">
        <v>1</v>
      </c>
      <c r="E26" s="44">
        <v>1</v>
      </c>
      <c r="F26" s="44">
        <v>8</v>
      </c>
      <c r="G26" s="44">
        <v>0</v>
      </c>
      <c r="H26" s="44">
        <v>0</v>
      </c>
      <c r="I26" s="44">
        <v>0</v>
      </c>
      <c r="J26" s="44">
        <v>1</v>
      </c>
      <c r="K26" s="44">
        <v>0</v>
      </c>
      <c r="L26" s="44">
        <v>1</v>
      </c>
      <c r="M26" s="44">
        <v>12</v>
      </c>
      <c r="N26" s="44">
        <v>20</v>
      </c>
      <c r="O26" s="44">
        <v>11</v>
      </c>
      <c r="P26" s="44">
        <v>9</v>
      </c>
      <c r="Q26" s="44">
        <v>4</v>
      </c>
      <c r="R26" s="44">
        <v>6</v>
      </c>
      <c r="S26" s="44">
        <v>4</v>
      </c>
      <c r="T26" s="44">
        <v>2</v>
      </c>
      <c r="U26" s="44">
        <v>1</v>
      </c>
      <c r="V26" s="44">
        <v>1</v>
      </c>
      <c r="W26" s="44">
        <v>0</v>
      </c>
      <c r="X26" s="44">
        <v>1</v>
      </c>
      <c r="Y26" s="44">
        <v>7</v>
      </c>
      <c r="Z26" s="44">
        <v>13</v>
      </c>
      <c r="AA26" s="44">
        <v>7</v>
      </c>
      <c r="AB26" s="44">
        <v>6</v>
      </c>
      <c r="AC26" s="44">
        <v>1</v>
      </c>
      <c r="AD26" s="44">
        <v>3</v>
      </c>
      <c r="AE26" s="44">
        <v>2</v>
      </c>
      <c r="AF26" s="44">
        <v>1</v>
      </c>
      <c r="AG26" s="44">
        <v>2</v>
      </c>
      <c r="AH26" s="44">
        <v>3</v>
      </c>
      <c r="AI26" s="44">
        <v>1</v>
      </c>
      <c r="AJ26" s="44">
        <v>2</v>
      </c>
      <c r="AK26" s="44">
        <v>4</v>
      </c>
      <c r="AL26" s="44">
        <v>7</v>
      </c>
      <c r="AM26" s="44">
        <v>4</v>
      </c>
      <c r="AN26" s="44">
        <v>3</v>
      </c>
      <c r="AO26" s="44">
        <v>2</v>
      </c>
      <c r="AP26" s="44">
        <v>5</v>
      </c>
      <c r="AQ26" s="44">
        <v>3</v>
      </c>
      <c r="AR26" s="44">
        <v>2</v>
      </c>
      <c r="AS26" s="44">
        <v>5</v>
      </c>
      <c r="AT26" s="44">
        <v>7</v>
      </c>
      <c r="AU26" s="44">
        <v>4</v>
      </c>
      <c r="AV26" s="44">
        <v>3</v>
      </c>
      <c r="AW26" s="44">
        <v>5</v>
      </c>
      <c r="AX26" s="44">
        <v>0</v>
      </c>
      <c r="AY26" s="44">
        <v>0</v>
      </c>
      <c r="AZ26" s="44">
        <v>0</v>
      </c>
      <c r="BA26" s="44">
        <v>0</v>
      </c>
      <c r="BB26" s="44">
        <v>1</v>
      </c>
      <c r="BC26" s="44">
        <v>0</v>
      </c>
      <c r="BD26" s="44">
        <v>0</v>
      </c>
      <c r="BE26" s="44">
        <v>0</v>
      </c>
      <c r="BF26" s="44">
        <v>1</v>
      </c>
      <c r="BG26" s="44">
        <v>0</v>
      </c>
      <c r="BH26" s="44">
        <v>1</v>
      </c>
      <c r="BI26" s="44">
        <v>2</v>
      </c>
      <c r="BJ26" s="44">
        <v>0</v>
      </c>
      <c r="BK26" s="44">
        <v>0</v>
      </c>
      <c r="BL26" s="44">
        <v>40</v>
      </c>
      <c r="BM26" s="44">
        <v>94</v>
      </c>
      <c r="BN26" s="44">
        <v>76</v>
      </c>
      <c r="BO26" s="44">
        <v>110</v>
      </c>
      <c r="BP26" s="44">
        <v>12</v>
      </c>
      <c r="BQ26" s="44">
        <v>0</v>
      </c>
      <c r="BR26" s="44">
        <v>3</v>
      </c>
      <c r="BS26" s="44">
        <v>0</v>
      </c>
      <c r="BT26" s="44">
        <v>0</v>
      </c>
      <c r="BU26" s="44">
        <v>0</v>
      </c>
      <c r="BV26" s="44">
        <v>0</v>
      </c>
      <c r="BW26" s="44">
        <v>1</v>
      </c>
      <c r="BX26" s="44">
        <v>0</v>
      </c>
      <c r="BY26" s="44">
        <v>0</v>
      </c>
      <c r="BZ26" s="44">
        <v>0</v>
      </c>
      <c r="CA26" s="44">
        <v>0</v>
      </c>
      <c r="CB26" s="44">
        <v>1</v>
      </c>
      <c r="CC26" s="44">
        <v>1</v>
      </c>
      <c r="CD26" s="44">
        <v>3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45</v>
      </c>
      <c r="CL26" s="44">
        <v>61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1</v>
      </c>
      <c r="CY26" s="44">
        <v>1</v>
      </c>
    </row>
    <row r="27" spans="1:103" ht="16.5" customHeight="1" x14ac:dyDescent="0.2">
      <c r="A27" s="43" t="s">
        <v>102</v>
      </c>
      <c r="B27" s="44">
        <v>132</v>
      </c>
      <c r="C27" s="44">
        <v>15</v>
      </c>
      <c r="D27" s="44">
        <v>31</v>
      </c>
      <c r="E27" s="44">
        <v>8</v>
      </c>
      <c r="F27" s="44">
        <v>68</v>
      </c>
      <c r="G27" s="44">
        <v>0</v>
      </c>
      <c r="H27" s="44">
        <v>5</v>
      </c>
      <c r="I27" s="44">
        <v>1</v>
      </c>
      <c r="J27" s="44">
        <v>1</v>
      </c>
      <c r="K27" s="44">
        <v>0</v>
      </c>
      <c r="L27" s="44">
        <v>3</v>
      </c>
      <c r="M27" s="44">
        <v>105</v>
      </c>
      <c r="N27" s="44">
        <v>169</v>
      </c>
      <c r="O27" s="44">
        <v>97</v>
      </c>
      <c r="P27" s="44">
        <v>72</v>
      </c>
      <c r="Q27" s="44">
        <v>20</v>
      </c>
      <c r="R27" s="44">
        <v>42</v>
      </c>
      <c r="S27" s="44">
        <v>24</v>
      </c>
      <c r="T27" s="44">
        <v>18</v>
      </c>
      <c r="U27" s="44">
        <v>13</v>
      </c>
      <c r="V27" s="44">
        <v>16</v>
      </c>
      <c r="W27" s="44">
        <v>10</v>
      </c>
      <c r="X27" s="44">
        <v>6</v>
      </c>
      <c r="Y27" s="44">
        <v>72</v>
      </c>
      <c r="Z27" s="44">
        <v>111</v>
      </c>
      <c r="AA27" s="44">
        <v>63</v>
      </c>
      <c r="AB27" s="44">
        <v>48</v>
      </c>
      <c r="AC27" s="44">
        <v>15</v>
      </c>
      <c r="AD27" s="44">
        <v>15</v>
      </c>
      <c r="AE27" s="44">
        <v>8</v>
      </c>
      <c r="AF27" s="44">
        <v>7</v>
      </c>
      <c r="AG27" s="44">
        <v>6</v>
      </c>
      <c r="AH27" s="44">
        <v>11</v>
      </c>
      <c r="AI27" s="44">
        <v>5</v>
      </c>
      <c r="AJ27" s="44">
        <v>6</v>
      </c>
      <c r="AK27" s="44">
        <v>51</v>
      </c>
      <c r="AL27" s="44">
        <v>85</v>
      </c>
      <c r="AM27" s="44">
        <v>50</v>
      </c>
      <c r="AN27" s="44">
        <v>35</v>
      </c>
      <c r="AO27" s="44">
        <v>17</v>
      </c>
      <c r="AP27" s="44">
        <v>30</v>
      </c>
      <c r="AQ27" s="44">
        <v>16</v>
      </c>
      <c r="AR27" s="44">
        <v>14</v>
      </c>
      <c r="AS27" s="44">
        <v>62</v>
      </c>
      <c r="AT27" s="44">
        <v>116</v>
      </c>
      <c r="AU27" s="44">
        <v>59</v>
      </c>
      <c r="AV27" s="44">
        <v>57</v>
      </c>
      <c r="AW27" s="44">
        <v>38</v>
      </c>
      <c r="AX27" s="44">
        <v>8</v>
      </c>
      <c r="AY27" s="44">
        <v>3</v>
      </c>
      <c r="AZ27" s="44">
        <v>5</v>
      </c>
      <c r="BA27" s="44">
        <v>1</v>
      </c>
      <c r="BB27" s="44">
        <v>3</v>
      </c>
      <c r="BC27" s="44">
        <v>3</v>
      </c>
      <c r="BD27" s="44">
        <v>2</v>
      </c>
      <c r="BE27" s="44">
        <v>2</v>
      </c>
      <c r="BF27" s="44">
        <v>0</v>
      </c>
      <c r="BG27" s="44">
        <v>3</v>
      </c>
      <c r="BH27" s="44">
        <v>1</v>
      </c>
      <c r="BI27" s="44">
        <v>4</v>
      </c>
      <c r="BJ27" s="44">
        <v>0</v>
      </c>
      <c r="BK27" s="44">
        <v>3</v>
      </c>
      <c r="BL27" s="44">
        <v>362</v>
      </c>
      <c r="BM27" s="44">
        <v>707</v>
      </c>
      <c r="BN27" s="44">
        <v>1303</v>
      </c>
      <c r="BO27" s="44">
        <v>1416</v>
      </c>
      <c r="BP27" s="44">
        <v>90</v>
      </c>
      <c r="BQ27" s="44">
        <v>1</v>
      </c>
      <c r="BR27" s="44">
        <v>3</v>
      </c>
      <c r="BS27" s="44">
        <v>11</v>
      </c>
      <c r="BT27" s="44">
        <v>0</v>
      </c>
      <c r="BU27" s="44">
        <v>0</v>
      </c>
      <c r="BV27" s="44">
        <v>0</v>
      </c>
      <c r="BW27" s="44">
        <v>3</v>
      </c>
      <c r="BX27" s="44">
        <v>12</v>
      </c>
      <c r="BY27" s="44">
        <v>16</v>
      </c>
      <c r="BZ27" s="44">
        <v>0</v>
      </c>
      <c r="CA27" s="44">
        <v>0</v>
      </c>
      <c r="CB27" s="44">
        <v>2</v>
      </c>
      <c r="CC27" s="44">
        <v>2</v>
      </c>
      <c r="CD27" s="44">
        <v>0</v>
      </c>
      <c r="CE27" s="44">
        <v>2</v>
      </c>
      <c r="CF27" s="44">
        <v>0</v>
      </c>
      <c r="CG27" s="44">
        <v>0</v>
      </c>
      <c r="CH27" s="44">
        <v>0</v>
      </c>
      <c r="CI27" s="44">
        <v>0</v>
      </c>
      <c r="CJ27" s="44">
        <v>5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1</v>
      </c>
      <c r="CQ27" s="44">
        <v>1</v>
      </c>
      <c r="CR27" s="44">
        <v>0</v>
      </c>
      <c r="CS27" s="44">
        <v>0</v>
      </c>
      <c r="CT27" s="44">
        <v>71</v>
      </c>
      <c r="CU27" s="44">
        <v>131</v>
      </c>
      <c r="CV27" s="44">
        <v>6</v>
      </c>
      <c r="CW27" s="44">
        <v>8</v>
      </c>
      <c r="CX27" s="44">
        <v>36</v>
      </c>
      <c r="CY27" s="44">
        <v>36</v>
      </c>
    </row>
    <row r="28" spans="1:103" ht="16.5" customHeight="1" x14ac:dyDescent="0.2">
      <c r="A28" s="43" t="s">
        <v>103</v>
      </c>
      <c r="B28" s="44">
        <v>87</v>
      </c>
      <c r="C28" s="44">
        <v>17</v>
      </c>
      <c r="D28" s="44">
        <v>10</v>
      </c>
      <c r="E28" s="44">
        <v>12</v>
      </c>
      <c r="F28" s="44">
        <v>41</v>
      </c>
      <c r="G28" s="44">
        <v>0</v>
      </c>
      <c r="H28" s="44">
        <v>4</v>
      </c>
      <c r="I28" s="44">
        <v>1</v>
      </c>
      <c r="J28" s="44">
        <v>1</v>
      </c>
      <c r="K28" s="44">
        <v>0</v>
      </c>
      <c r="L28" s="44">
        <v>1</v>
      </c>
      <c r="M28" s="44">
        <v>69</v>
      </c>
      <c r="N28" s="44">
        <v>111</v>
      </c>
      <c r="O28" s="44">
        <v>56</v>
      </c>
      <c r="P28" s="44">
        <v>55</v>
      </c>
      <c r="Q28" s="44">
        <v>16</v>
      </c>
      <c r="R28" s="44">
        <v>24</v>
      </c>
      <c r="S28" s="44">
        <v>13</v>
      </c>
      <c r="T28" s="44">
        <v>11</v>
      </c>
      <c r="U28" s="44">
        <v>9</v>
      </c>
      <c r="V28" s="44">
        <v>22</v>
      </c>
      <c r="W28" s="44">
        <v>13</v>
      </c>
      <c r="X28" s="44">
        <v>9</v>
      </c>
      <c r="Y28" s="44">
        <v>44</v>
      </c>
      <c r="Z28" s="44">
        <v>65</v>
      </c>
      <c r="AA28" s="44">
        <v>30</v>
      </c>
      <c r="AB28" s="44">
        <v>35</v>
      </c>
      <c r="AC28" s="44">
        <v>15</v>
      </c>
      <c r="AD28" s="44">
        <v>21</v>
      </c>
      <c r="AE28" s="44">
        <v>9</v>
      </c>
      <c r="AF28" s="44">
        <v>12</v>
      </c>
      <c r="AG28" s="44">
        <v>4</v>
      </c>
      <c r="AH28" s="44">
        <v>6</v>
      </c>
      <c r="AI28" s="44">
        <v>2</v>
      </c>
      <c r="AJ28" s="44">
        <v>4</v>
      </c>
      <c r="AK28" s="44">
        <v>25</v>
      </c>
      <c r="AL28" s="44">
        <v>38</v>
      </c>
      <c r="AM28" s="44">
        <v>19</v>
      </c>
      <c r="AN28" s="44">
        <v>19</v>
      </c>
      <c r="AO28" s="44">
        <v>14</v>
      </c>
      <c r="AP28" s="44">
        <v>26</v>
      </c>
      <c r="AQ28" s="44">
        <v>12</v>
      </c>
      <c r="AR28" s="44">
        <v>14</v>
      </c>
      <c r="AS28" s="44">
        <v>61</v>
      </c>
      <c r="AT28" s="44">
        <v>116</v>
      </c>
      <c r="AU28" s="44">
        <v>66</v>
      </c>
      <c r="AV28" s="44">
        <v>50</v>
      </c>
      <c r="AW28" s="44">
        <v>33</v>
      </c>
      <c r="AX28" s="44">
        <v>5</v>
      </c>
      <c r="AY28" s="44">
        <v>1</v>
      </c>
      <c r="AZ28" s="44">
        <v>2</v>
      </c>
      <c r="BA28" s="44">
        <v>1</v>
      </c>
      <c r="BB28" s="44">
        <v>5</v>
      </c>
      <c r="BC28" s="44">
        <v>6</v>
      </c>
      <c r="BD28" s="44">
        <v>0</v>
      </c>
      <c r="BE28" s="44">
        <v>0</v>
      </c>
      <c r="BF28" s="44">
        <v>0</v>
      </c>
      <c r="BG28" s="44">
        <v>1</v>
      </c>
      <c r="BH28" s="44">
        <v>2</v>
      </c>
      <c r="BI28" s="44">
        <v>2</v>
      </c>
      <c r="BJ28" s="44">
        <v>4</v>
      </c>
      <c r="BK28" s="44">
        <v>4</v>
      </c>
      <c r="BL28" s="44">
        <v>211</v>
      </c>
      <c r="BM28" s="44">
        <v>466</v>
      </c>
      <c r="BN28" s="44">
        <v>599</v>
      </c>
      <c r="BO28" s="44">
        <v>669</v>
      </c>
      <c r="BP28" s="44">
        <v>84</v>
      </c>
      <c r="BQ28" s="44">
        <v>0</v>
      </c>
      <c r="BR28" s="44">
        <v>36</v>
      </c>
      <c r="BS28" s="44">
        <v>7</v>
      </c>
      <c r="BT28" s="44">
        <v>0</v>
      </c>
      <c r="BU28" s="44">
        <v>0</v>
      </c>
      <c r="BV28" s="44">
        <v>0</v>
      </c>
      <c r="BW28" s="44">
        <v>23</v>
      </c>
      <c r="BX28" s="44">
        <v>8</v>
      </c>
      <c r="BY28" s="44">
        <v>12</v>
      </c>
      <c r="BZ28" s="44">
        <v>0</v>
      </c>
      <c r="CA28" s="44">
        <v>0</v>
      </c>
      <c r="CB28" s="44">
        <v>2</v>
      </c>
      <c r="CC28" s="44">
        <v>2</v>
      </c>
      <c r="CD28" s="44">
        <v>0</v>
      </c>
      <c r="CE28" s="44">
        <v>1</v>
      </c>
      <c r="CF28" s="44">
        <v>0</v>
      </c>
      <c r="CG28" s="44">
        <v>0</v>
      </c>
      <c r="CH28" s="44">
        <v>0</v>
      </c>
      <c r="CI28" s="44">
        <v>0</v>
      </c>
      <c r="CJ28" s="44">
        <v>12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1</v>
      </c>
      <c r="CQ28" s="44">
        <v>2</v>
      </c>
      <c r="CR28" s="44">
        <v>0</v>
      </c>
      <c r="CS28" s="44">
        <v>0</v>
      </c>
      <c r="CT28" s="44">
        <v>50</v>
      </c>
      <c r="CU28" s="44">
        <v>104</v>
      </c>
      <c r="CV28" s="44">
        <v>14</v>
      </c>
      <c r="CW28" s="44">
        <v>19</v>
      </c>
      <c r="CX28" s="44">
        <v>11</v>
      </c>
      <c r="CY28" s="44">
        <v>11</v>
      </c>
    </row>
    <row r="29" spans="1:103" ht="16.5" customHeight="1" x14ac:dyDescent="0.2">
      <c r="A29" s="43" t="s">
        <v>104</v>
      </c>
      <c r="B29" s="44">
        <v>77</v>
      </c>
      <c r="C29" s="44">
        <v>19</v>
      </c>
      <c r="D29" s="44">
        <v>12</v>
      </c>
      <c r="E29" s="44">
        <v>10</v>
      </c>
      <c r="F29" s="44">
        <v>31</v>
      </c>
      <c r="G29" s="44">
        <v>0</v>
      </c>
      <c r="H29" s="44">
        <v>2</v>
      </c>
      <c r="I29" s="44">
        <v>1</v>
      </c>
      <c r="J29" s="44">
        <v>1</v>
      </c>
      <c r="K29" s="44">
        <v>0</v>
      </c>
      <c r="L29" s="44">
        <v>1</v>
      </c>
      <c r="M29" s="44">
        <v>90</v>
      </c>
      <c r="N29" s="44">
        <v>151</v>
      </c>
      <c r="O29" s="44">
        <v>70</v>
      </c>
      <c r="P29" s="44">
        <v>81</v>
      </c>
      <c r="Q29" s="44">
        <v>35</v>
      </c>
      <c r="R29" s="44">
        <v>66</v>
      </c>
      <c r="S29" s="44">
        <v>31</v>
      </c>
      <c r="T29" s="44">
        <v>35</v>
      </c>
      <c r="U29" s="44">
        <v>9</v>
      </c>
      <c r="V29" s="44">
        <v>9</v>
      </c>
      <c r="W29" s="44">
        <v>2</v>
      </c>
      <c r="X29" s="44">
        <v>7</v>
      </c>
      <c r="Y29" s="44">
        <v>46</v>
      </c>
      <c r="Z29" s="44">
        <v>76</v>
      </c>
      <c r="AA29" s="44">
        <v>37</v>
      </c>
      <c r="AB29" s="44">
        <v>39</v>
      </c>
      <c r="AC29" s="44">
        <v>15</v>
      </c>
      <c r="AD29" s="44">
        <v>25</v>
      </c>
      <c r="AE29" s="44">
        <v>13</v>
      </c>
      <c r="AF29" s="44">
        <v>12</v>
      </c>
      <c r="AG29" s="44">
        <v>5</v>
      </c>
      <c r="AH29" s="44">
        <v>5</v>
      </c>
      <c r="AI29" s="44">
        <v>1</v>
      </c>
      <c r="AJ29" s="44">
        <v>4</v>
      </c>
      <c r="AK29" s="44">
        <v>26</v>
      </c>
      <c r="AL29" s="44">
        <v>46</v>
      </c>
      <c r="AM29" s="44">
        <v>23</v>
      </c>
      <c r="AN29" s="44">
        <v>23</v>
      </c>
      <c r="AO29" s="44">
        <v>29</v>
      </c>
      <c r="AP29" s="44">
        <v>45</v>
      </c>
      <c r="AQ29" s="44">
        <v>25</v>
      </c>
      <c r="AR29" s="44">
        <v>20</v>
      </c>
      <c r="AS29" s="44">
        <v>79</v>
      </c>
      <c r="AT29" s="44">
        <v>140</v>
      </c>
      <c r="AU29" s="44">
        <v>74</v>
      </c>
      <c r="AV29" s="44">
        <v>66</v>
      </c>
      <c r="AW29" s="44">
        <v>80</v>
      </c>
      <c r="AX29" s="44">
        <v>19</v>
      </c>
      <c r="AY29" s="44">
        <v>8</v>
      </c>
      <c r="AZ29" s="44">
        <v>6</v>
      </c>
      <c r="BA29" s="44">
        <v>11</v>
      </c>
      <c r="BB29" s="44">
        <v>8</v>
      </c>
      <c r="BC29" s="44">
        <v>9</v>
      </c>
      <c r="BD29" s="44">
        <v>5</v>
      </c>
      <c r="BE29" s="44">
        <v>1</v>
      </c>
      <c r="BF29" s="44">
        <v>1</v>
      </c>
      <c r="BG29" s="44">
        <v>1</v>
      </c>
      <c r="BH29" s="44">
        <v>2</v>
      </c>
      <c r="BI29" s="44">
        <v>2</v>
      </c>
      <c r="BJ29" s="44">
        <v>2</v>
      </c>
      <c r="BK29" s="44">
        <v>5</v>
      </c>
      <c r="BL29" s="44">
        <v>325</v>
      </c>
      <c r="BM29" s="44">
        <v>713</v>
      </c>
      <c r="BN29" s="44">
        <v>768</v>
      </c>
      <c r="BO29" s="44">
        <v>953</v>
      </c>
      <c r="BP29" s="44">
        <v>165</v>
      </c>
      <c r="BQ29" s="44">
        <v>0</v>
      </c>
      <c r="BR29" s="44">
        <v>14</v>
      </c>
      <c r="BS29" s="44">
        <v>9</v>
      </c>
      <c r="BT29" s="44">
        <v>4</v>
      </c>
      <c r="BU29" s="44">
        <v>5</v>
      </c>
      <c r="BV29" s="44">
        <v>9</v>
      </c>
      <c r="BW29" s="44">
        <v>9</v>
      </c>
      <c r="BX29" s="44">
        <v>19</v>
      </c>
      <c r="BY29" s="44">
        <v>29</v>
      </c>
      <c r="BZ29" s="44">
        <v>0</v>
      </c>
      <c r="CA29" s="44">
        <v>0</v>
      </c>
      <c r="CB29" s="44">
        <v>2</v>
      </c>
      <c r="CC29" s="44">
        <v>2</v>
      </c>
      <c r="CD29" s="44">
        <v>3</v>
      </c>
      <c r="CE29" s="44">
        <v>4</v>
      </c>
      <c r="CF29" s="44">
        <v>5</v>
      </c>
      <c r="CG29" s="44">
        <v>6</v>
      </c>
      <c r="CH29" s="44">
        <v>8</v>
      </c>
      <c r="CI29" s="44">
        <v>8</v>
      </c>
      <c r="CJ29" s="44">
        <v>58</v>
      </c>
      <c r="CK29" s="44">
        <v>0</v>
      </c>
      <c r="CL29" s="44">
        <v>0</v>
      </c>
      <c r="CM29" s="44">
        <v>0</v>
      </c>
      <c r="CN29" s="44">
        <v>1</v>
      </c>
      <c r="CO29" s="44">
        <v>0</v>
      </c>
      <c r="CP29" s="44">
        <v>0</v>
      </c>
      <c r="CQ29" s="44">
        <v>0</v>
      </c>
      <c r="CR29" s="44">
        <v>1</v>
      </c>
      <c r="CS29" s="44">
        <v>1</v>
      </c>
      <c r="CT29" s="44">
        <v>68</v>
      </c>
      <c r="CU29" s="44">
        <v>132</v>
      </c>
      <c r="CV29" s="44">
        <v>33</v>
      </c>
      <c r="CW29" s="44">
        <v>51</v>
      </c>
      <c r="CX29" s="44">
        <v>108</v>
      </c>
      <c r="CY29" s="44">
        <v>108</v>
      </c>
    </row>
    <row r="30" spans="1:103" ht="16.5" customHeight="1" x14ac:dyDescent="0.2">
      <c r="A30" s="43" t="s">
        <v>105</v>
      </c>
      <c r="B30" s="44">
        <v>17</v>
      </c>
      <c r="C30" s="44">
        <v>3</v>
      </c>
      <c r="D30" s="44">
        <v>2</v>
      </c>
      <c r="E30" s="44">
        <v>0</v>
      </c>
      <c r="F30" s="44">
        <v>12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16</v>
      </c>
      <c r="N30" s="44">
        <v>20</v>
      </c>
      <c r="O30" s="44">
        <v>10</v>
      </c>
      <c r="P30" s="44">
        <v>10</v>
      </c>
      <c r="Q30" s="44">
        <v>8</v>
      </c>
      <c r="R30" s="44">
        <v>11</v>
      </c>
      <c r="S30" s="44">
        <v>7</v>
      </c>
      <c r="T30" s="44">
        <v>4</v>
      </c>
      <c r="U30" s="44">
        <v>1</v>
      </c>
      <c r="V30" s="44">
        <v>1</v>
      </c>
      <c r="W30" s="44">
        <v>0</v>
      </c>
      <c r="X30" s="44">
        <v>1</v>
      </c>
      <c r="Y30" s="44">
        <v>7</v>
      </c>
      <c r="Z30" s="44">
        <v>8</v>
      </c>
      <c r="AA30" s="44">
        <v>3</v>
      </c>
      <c r="AB30" s="44">
        <v>5</v>
      </c>
      <c r="AC30" s="44">
        <v>1</v>
      </c>
      <c r="AD30" s="44">
        <v>1</v>
      </c>
      <c r="AE30" s="44">
        <v>1</v>
      </c>
      <c r="AF30" s="44">
        <v>0</v>
      </c>
      <c r="AG30" s="44">
        <v>1</v>
      </c>
      <c r="AH30" s="44">
        <v>2</v>
      </c>
      <c r="AI30" s="44">
        <v>1</v>
      </c>
      <c r="AJ30" s="44">
        <v>1</v>
      </c>
      <c r="AK30" s="44">
        <v>5</v>
      </c>
      <c r="AL30" s="44">
        <v>5</v>
      </c>
      <c r="AM30" s="44">
        <v>1</v>
      </c>
      <c r="AN30" s="44">
        <v>4</v>
      </c>
      <c r="AO30" s="44">
        <v>6</v>
      </c>
      <c r="AP30" s="44">
        <v>13</v>
      </c>
      <c r="AQ30" s="44">
        <v>6</v>
      </c>
      <c r="AR30" s="44">
        <v>7</v>
      </c>
      <c r="AS30" s="44">
        <v>19</v>
      </c>
      <c r="AT30" s="44">
        <v>32</v>
      </c>
      <c r="AU30" s="44">
        <v>19</v>
      </c>
      <c r="AV30" s="44">
        <v>13</v>
      </c>
      <c r="AW30" s="44">
        <v>17</v>
      </c>
      <c r="AX30" s="44">
        <v>4</v>
      </c>
      <c r="AY30" s="44">
        <v>1</v>
      </c>
      <c r="AZ30" s="44">
        <v>4</v>
      </c>
      <c r="BA30" s="44">
        <v>4</v>
      </c>
      <c r="BB30" s="44">
        <v>1</v>
      </c>
      <c r="BC30" s="44">
        <v>1</v>
      </c>
      <c r="BD30" s="44">
        <v>1</v>
      </c>
      <c r="BE30" s="44">
        <v>0</v>
      </c>
      <c r="BF30" s="44">
        <v>0</v>
      </c>
      <c r="BG30" s="44">
        <v>0</v>
      </c>
      <c r="BH30" s="44">
        <v>1</v>
      </c>
      <c r="BI30" s="44">
        <v>0</v>
      </c>
      <c r="BJ30" s="44">
        <v>0</v>
      </c>
      <c r="BK30" s="44">
        <v>0</v>
      </c>
      <c r="BL30" s="44">
        <v>89</v>
      </c>
      <c r="BM30" s="44">
        <v>144</v>
      </c>
      <c r="BN30" s="44">
        <v>128</v>
      </c>
      <c r="BO30" s="44">
        <v>141</v>
      </c>
      <c r="BP30" s="44">
        <v>14</v>
      </c>
      <c r="BQ30" s="44">
        <v>0</v>
      </c>
      <c r="BR30" s="44">
        <v>2</v>
      </c>
      <c r="BS30" s="44">
        <v>0</v>
      </c>
      <c r="BT30" s="44">
        <v>0</v>
      </c>
      <c r="BU30" s="44">
        <v>0</v>
      </c>
      <c r="BV30" s="44">
        <v>0</v>
      </c>
      <c r="BW30" s="44">
        <v>1</v>
      </c>
      <c r="BX30" s="44">
        <v>5</v>
      </c>
      <c r="BY30" s="44">
        <v>8</v>
      </c>
      <c r="BZ30" s="44">
        <v>0</v>
      </c>
      <c r="CA30" s="44">
        <v>0</v>
      </c>
      <c r="CB30" s="44">
        <v>0</v>
      </c>
      <c r="CC30" s="44">
        <v>0</v>
      </c>
      <c r="CD30" s="44">
        <v>2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70</v>
      </c>
      <c r="CK30" s="44">
        <v>2</v>
      </c>
      <c r="CL30" s="44">
        <v>2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18</v>
      </c>
      <c r="CU30" s="44">
        <v>44</v>
      </c>
      <c r="CV30" s="44">
        <v>2</v>
      </c>
      <c r="CW30" s="44">
        <v>4</v>
      </c>
      <c r="CX30" s="44">
        <v>2</v>
      </c>
      <c r="CY30" s="44">
        <v>2</v>
      </c>
    </row>
    <row r="31" spans="1:103" ht="16.5" customHeight="1" x14ac:dyDescent="0.2">
      <c r="A31" s="45" t="s">
        <v>106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24</v>
      </c>
      <c r="AT31" s="46">
        <v>50</v>
      </c>
      <c r="AU31" s="46">
        <v>28</v>
      </c>
      <c r="AV31" s="46">
        <v>22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1</v>
      </c>
      <c r="BM31" s="46">
        <v>2</v>
      </c>
      <c r="BN31" s="46">
        <v>3</v>
      </c>
      <c r="BO31" s="46">
        <v>3</v>
      </c>
      <c r="BP31" s="46">
        <v>1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1</v>
      </c>
      <c r="CU31" s="46">
        <v>2</v>
      </c>
      <c r="CV31" s="46">
        <v>0</v>
      </c>
      <c r="CW31" s="46">
        <v>0</v>
      </c>
      <c r="CX31" s="46">
        <v>0</v>
      </c>
      <c r="CY31" s="46">
        <v>0</v>
      </c>
    </row>
    <row r="32" spans="1:103" s="50" customFormat="1" ht="12" customHeight="1" x14ac:dyDescent="0.2">
      <c r="A32" s="47" t="s">
        <v>79</v>
      </c>
      <c r="B32" s="48"/>
      <c r="C32" s="49"/>
      <c r="D32" s="49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</row>
    <row r="33" spans="1:103" ht="12" customHeight="1" x14ac:dyDescent="0.25">
      <c r="A33" s="31" t="s">
        <v>330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</row>
    <row r="34" spans="1:103" ht="12" customHeight="1" x14ac:dyDescent="0.25">
      <c r="A34" s="3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</row>
  </sheetData>
  <mergeCells count="127">
    <mergeCell ref="A4:A8"/>
    <mergeCell ref="B4:L4"/>
    <mergeCell ref="M4:AV4"/>
    <mergeCell ref="AW4:BK4"/>
    <mergeCell ref="BL4:CY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P6"/>
    <mergeCell ref="Q5:T6"/>
    <mergeCell ref="U5:X6"/>
    <mergeCell ref="Y5:AN5"/>
    <mergeCell ref="AO5:AR6"/>
    <mergeCell ref="AS5:AV6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  <mergeCell ref="BH5:BH8"/>
    <mergeCell ref="BL5:BM6"/>
    <mergeCell ref="BN5:BO6"/>
    <mergeCell ref="BP5:BP6"/>
    <mergeCell ref="BL7:BL8"/>
    <mergeCell ref="BM7:BM8"/>
    <mergeCell ref="BN7:BN8"/>
    <mergeCell ref="BO7:BO8"/>
    <mergeCell ref="BQ5:BQ6"/>
    <mergeCell ref="BR5:BR6"/>
    <mergeCell ref="BS5:BS6"/>
    <mergeCell ref="BT5:BV6"/>
    <mergeCell ref="BW5:BW6"/>
    <mergeCell ref="BX5:BY6"/>
    <mergeCell ref="CT5:CU6"/>
    <mergeCell ref="BZ5:CA6"/>
    <mergeCell ref="CB5:CC6"/>
    <mergeCell ref="CD5:CD6"/>
    <mergeCell ref="CE5:CE6"/>
    <mergeCell ref="CF5:CG6"/>
    <mergeCell ref="CH5:CI6"/>
    <mergeCell ref="CR5:CS6"/>
    <mergeCell ref="CP5:CQ6"/>
    <mergeCell ref="CO5:CO6"/>
    <mergeCell ref="CV5:CW6"/>
    <mergeCell ref="CX5:CY6"/>
    <mergeCell ref="Y6:AB6"/>
    <mergeCell ref="AC6:AF6"/>
    <mergeCell ref="AG6:AJ6"/>
    <mergeCell ref="AK6:AN6"/>
    <mergeCell ref="CJ5:CJ6"/>
    <mergeCell ref="CK5:CL6"/>
    <mergeCell ref="CM5:CM6"/>
    <mergeCell ref="CN5:CN6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BU7:BU8"/>
    <mergeCell ref="AK7:AK8"/>
    <mergeCell ref="AL7:AN7"/>
    <mergeCell ref="AO7:AO8"/>
    <mergeCell ref="AP7:AR7"/>
    <mergeCell ref="AS7:AS8"/>
    <mergeCell ref="AT7:AV7"/>
    <mergeCell ref="BI5:BI8"/>
    <mergeCell ref="BJ5:BJ8"/>
    <mergeCell ref="BK5:BK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CP7:CP8"/>
    <mergeCell ref="CQ7:CQ8"/>
    <mergeCell ref="CB7:CB8"/>
    <mergeCell ref="CC7:CC8"/>
    <mergeCell ref="CD7:CD8"/>
    <mergeCell ref="CE7:CE8"/>
    <mergeCell ref="CF7:CF8"/>
    <mergeCell ref="CG7:CG8"/>
    <mergeCell ref="BL34:CY34"/>
    <mergeCell ref="CN7:CN8"/>
    <mergeCell ref="CO7:CO8"/>
    <mergeCell ref="CT7:CT8"/>
    <mergeCell ref="CU7:CU8"/>
    <mergeCell ref="CV7:CV8"/>
    <mergeCell ref="CW7:CW8"/>
    <mergeCell ref="CH7:CH8"/>
    <mergeCell ref="CI7:CI8"/>
    <mergeCell ref="CJ7:CJ8"/>
    <mergeCell ref="CR7:CR8"/>
    <mergeCell ref="CS7:CS8"/>
    <mergeCell ref="CX7:CX8"/>
    <mergeCell ref="CY7:CY8"/>
    <mergeCell ref="BL32:CY32"/>
    <mergeCell ref="BL33:CY33"/>
    <mergeCell ref="CK7:CK8"/>
    <mergeCell ref="CL7:CL8"/>
    <mergeCell ref="CM7:CM8"/>
    <mergeCell ref="BV7:BV8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5"/>
  <sheetViews>
    <sheetView zoomScaleNormal="100" workbookViewId="0">
      <pane xSplit="1" ySplit="8" topLeftCell="B9" activePane="bottomRight" state="frozen"/>
      <selection activeCell="B9" sqref="B9:CY31"/>
      <selection pane="topRight" activeCell="B9" sqref="B9:CY31"/>
      <selection pane="bottomLeft" activeCell="B9" sqref="B9:CY31"/>
      <selection pane="bottomRight" activeCell="B9" sqref="B9:CY31"/>
    </sheetView>
  </sheetViews>
  <sheetFormatPr defaultRowHeight="12" x14ac:dyDescent="0.2"/>
  <cols>
    <col min="1" max="1" width="25.33203125" style="34" customWidth="1"/>
    <col min="2" max="12" width="13.5" style="31" customWidth="1"/>
    <col min="13" max="48" width="11.1640625" style="31" customWidth="1"/>
    <col min="49" max="63" width="16.83203125" style="31" customWidth="1"/>
    <col min="64" max="79" width="11" style="31" customWidth="1"/>
    <col min="80" max="88" width="12.33203125" style="31" customWidth="1"/>
    <col min="89" max="90" width="12" style="31" customWidth="1"/>
    <col min="91" max="97" width="12.5" style="31" customWidth="1"/>
    <col min="98" max="100" width="11.5" style="31" customWidth="1"/>
    <col min="101" max="101" width="13.33203125" style="31" customWidth="1"/>
    <col min="102" max="103" width="11.5" style="31" customWidth="1"/>
    <col min="104" max="16384" width="9.33203125" style="31"/>
  </cols>
  <sheetData>
    <row r="1" spans="1:103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</row>
    <row r="2" spans="1:103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</row>
    <row r="3" spans="1:103" ht="14.25" customHeight="1" x14ac:dyDescent="0.25">
      <c r="A3" s="37" t="s">
        <v>310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</row>
    <row r="4" spans="1:103" s="39" customFormat="1" ht="29.25" customHeight="1" x14ac:dyDescent="0.2">
      <c r="A4" s="101" t="s">
        <v>81</v>
      </c>
      <c r="B4" s="108" t="s">
        <v>4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14" t="s">
        <v>6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08" t="s">
        <v>82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</row>
    <row r="5" spans="1:103" s="39" customFormat="1" ht="30" customHeight="1" x14ac:dyDescent="0.2">
      <c r="A5" s="103"/>
      <c r="B5" s="114" t="s">
        <v>15</v>
      </c>
      <c r="C5" s="114" t="s">
        <v>52</v>
      </c>
      <c r="D5" s="114" t="s">
        <v>53</v>
      </c>
      <c r="E5" s="114" t="s">
        <v>54</v>
      </c>
      <c r="F5" s="114" t="s">
        <v>55</v>
      </c>
      <c r="G5" s="114" t="s">
        <v>56</v>
      </c>
      <c r="H5" s="114" t="s">
        <v>57</v>
      </c>
      <c r="I5" s="114" t="s">
        <v>58</v>
      </c>
      <c r="J5" s="71" t="s">
        <v>59</v>
      </c>
      <c r="K5" s="114" t="s">
        <v>132</v>
      </c>
      <c r="L5" s="71" t="s">
        <v>61</v>
      </c>
      <c r="M5" s="100" t="s">
        <v>134</v>
      </c>
      <c r="N5" s="106"/>
      <c r="O5" s="106"/>
      <c r="P5" s="101"/>
      <c r="Q5" s="100" t="s">
        <v>10</v>
      </c>
      <c r="R5" s="106"/>
      <c r="S5" s="106"/>
      <c r="T5" s="101"/>
      <c r="U5" s="106" t="s">
        <v>11</v>
      </c>
      <c r="V5" s="106"/>
      <c r="W5" s="106"/>
      <c r="X5" s="101"/>
      <c r="Y5" s="108" t="s">
        <v>137</v>
      </c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1"/>
      <c r="AO5" s="115" t="s">
        <v>13</v>
      </c>
      <c r="AP5" s="106"/>
      <c r="AQ5" s="106"/>
      <c r="AR5" s="101"/>
      <c r="AS5" s="100" t="s">
        <v>14</v>
      </c>
      <c r="AT5" s="106"/>
      <c r="AU5" s="106"/>
      <c r="AV5" s="101"/>
      <c r="AW5" s="114" t="s">
        <v>15</v>
      </c>
      <c r="AX5" s="114" t="s">
        <v>16</v>
      </c>
      <c r="AY5" s="114" t="s">
        <v>17</v>
      </c>
      <c r="AZ5" s="114" t="s">
        <v>18</v>
      </c>
      <c r="BA5" s="114" t="s">
        <v>19</v>
      </c>
      <c r="BB5" s="114" t="s">
        <v>20</v>
      </c>
      <c r="BC5" s="114" t="s">
        <v>21</v>
      </c>
      <c r="BD5" s="114" t="s">
        <v>22</v>
      </c>
      <c r="BE5" s="114" t="s">
        <v>23</v>
      </c>
      <c r="BF5" s="114" t="s">
        <v>24</v>
      </c>
      <c r="BG5" s="114" t="s">
        <v>25</v>
      </c>
      <c r="BH5" s="114" t="s">
        <v>26</v>
      </c>
      <c r="BI5" s="114" t="s">
        <v>27</v>
      </c>
      <c r="BJ5" s="114" t="s">
        <v>28</v>
      </c>
      <c r="BK5" s="114" t="s">
        <v>29</v>
      </c>
      <c r="BL5" s="100" t="s">
        <v>30</v>
      </c>
      <c r="BM5" s="101"/>
      <c r="BN5" s="100" t="s">
        <v>155</v>
      </c>
      <c r="BO5" s="101"/>
      <c r="BP5" s="112" t="s">
        <v>156</v>
      </c>
      <c r="BQ5" s="112" t="s">
        <v>33</v>
      </c>
      <c r="BR5" s="112" t="s">
        <v>34</v>
      </c>
      <c r="BS5" s="112" t="s">
        <v>35</v>
      </c>
      <c r="BT5" s="100" t="s">
        <v>36</v>
      </c>
      <c r="BU5" s="106"/>
      <c r="BV5" s="101"/>
      <c r="BW5" s="112" t="s">
        <v>37</v>
      </c>
      <c r="BX5" s="100" t="s">
        <v>38</v>
      </c>
      <c r="BY5" s="101"/>
      <c r="BZ5" s="100" t="s">
        <v>39</v>
      </c>
      <c r="CA5" s="101"/>
      <c r="CB5" s="100" t="s">
        <v>40</v>
      </c>
      <c r="CC5" s="101"/>
      <c r="CD5" s="112" t="s">
        <v>41</v>
      </c>
      <c r="CE5" s="112" t="s">
        <v>42</v>
      </c>
      <c r="CF5" s="100" t="s">
        <v>43</v>
      </c>
      <c r="CG5" s="101"/>
      <c r="CH5" s="100" t="s">
        <v>44</v>
      </c>
      <c r="CI5" s="101"/>
      <c r="CJ5" s="112" t="s">
        <v>45</v>
      </c>
      <c r="CK5" s="100" t="s">
        <v>46</v>
      </c>
      <c r="CL5" s="101"/>
      <c r="CM5" s="112" t="s">
        <v>47</v>
      </c>
      <c r="CN5" s="112" t="s">
        <v>48</v>
      </c>
      <c r="CO5" s="112" t="s">
        <v>49</v>
      </c>
      <c r="CP5" s="77" t="s">
        <v>313</v>
      </c>
      <c r="CQ5" s="79"/>
      <c r="CR5" s="77" t="s">
        <v>314</v>
      </c>
      <c r="CS5" s="79"/>
      <c r="CT5" s="100" t="s">
        <v>50</v>
      </c>
      <c r="CU5" s="101"/>
      <c r="CV5" s="100" t="s">
        <v>51</v>
      </c>
      <c r="CW5" s="101"/>
      <c r="CX5" s="100" t="s">
        <v>107</v>
      </c>
      <c r="CY5" s="106"/>
    </row>
    <row r="6" spans="1:103" s="39" customFormat="1" ht="44.25" customHeight="1" x14ac:dyDescent="0.2">
      <c r="A6" s="103"/>
      <c r="B6" s="114"/>
      <c r="C6" s="114"/>
      <c r="D6" s="114"/>
      <c r="E6" s="114"/>
      <c r="F6" s="114"/>
      <c r="G6" s="114"/>
      <c r="H6" s="114"/>
      <c r="I6" s="114"/>
      <c r="J6" s="71"/>
      <c r="K6" s="114"/>
      <c r="L6" s="71"/>
      <c r="M6" s="104"/>
      <c r="N6" s="107"/>
      <c r="O6" s="107"/>
      <c r="P6" s="105"/>
      <c r="Q6" s="104"/>
      <c r="R6" s="107"/>
      <c r="S6" s="107"/>
      <c r="T6" s="105"/>
      <c r="U6" s="107"/>
      <c r="V6" s="107"/>
      <c r="W6" s="107"/>
      <c r="X6" s="105"/>
      <c r="Y6" s="108" t="s">
        <v>176</v>
      </c>
      <c r="Z6" s="109"/>
      <c r="AA6" s="109"/>
      <c r="AB6" s="110"/>
      <c r="AC6" s="108" t="s">
        <v>63</v>
      </c>
      <c r="AD6" s="109"/>
      <c r="AE6" s="109"/>
      <c r="AF6" s="110"/>
      <c r="AG6" s="108" t="s">
        <v>64</v>
      </c>
      <c r="AH6" s="109"/>
      <c r="AI6" s="109"/>
      <c r="AJ6" s="110"/>
      <c r="AK6" s="109" t="s">
        <v>65</v>
      </c>
      <c r="AL6" s="109"/>
      <c r="AM6" s="109"/>
      <c r="AN6" s="111"/>
      <c r="AO6" s="116"/>
      <c r="AP6" s="107"/>
      <c r="AQ6" s="107"/>
      <c r="AR6" s="105"/>
      <c r="AS6" s="104"/>
      <c r="AT6" s="107"/>
      <c r="AU6" s="107"/>
      <c r="AV6" s="105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02"/>
      <c r="BM6" s="103"/>
      <c r="BN6" s="102"/>
      <c r="BO6" s="103"/>
      <c r="BP6" s="113"/>
      <c r="BQ6" s="113"/>
      <c r="BR6" s="113"/>
      <c r="BS6" s="113"/>
      <c r="BT6" s="104"/>
      <c r="BU6" s="107"/>
      <c r="BV6" s="105"/>
      <c r="BW6" s="113"/>
      <c r="BX6" s="102"/>
      <c r="BY6" s="103"/>
      <c r="BZ6" s="102"/>
      <c r="CA6" s="103"/>
      <c r="CB6" s="102"/>
      <c r="CC6" s="103"/>
      <c r="CD6" s="113"/>
      <c r="CE6" s="113"/>
      <c r="CF6" s="102"/>
      <c r="CG6" s="103"/>
      <c r="CH6" s="102"/>
      <c r="CI6" s="103"/>
      <c r="CJ6" s="113"/>
      <c r="CK6" s="102"/>
      <c r="CL6" s="103"/>
      <c r="CM6" s="113"/>
      <c r="CN6" s="113"/>
      <c r="CO6" s="113"/>
      <c r="CP6" s="80"/>
      <c r="CQ6" s="82"/>
      <c r="CR6" s="80"/>
      <c r="CS6" s="82"/>
      <c r="CT6" s="102"/>
      <c r="CU6" s="103"/>
      <c r="CV6" s="104"/>
      <c r="CW6" s="105"/>
      <c r="CX6" s="104"/>
      <c r="CY6" s="107"/>
    </row>
    <row r="7" spans="1:103" s="39" customFormat="1" ht="27.95" customHeight="1" x14ac:dyDescent="0.2">
      <c r="A7" s="103"/>
      <c r="B7" s="114"/>
      <c r="C7" s="114"/>
      <c r="D7" s="114"/>
      <c r="E7" s="114"/>
      <c r="F7" s="114"/>
      <c r="G7" s="114"/>
      <c r="H7" s="114"/>
      <c r="I7" s="114"/>
      <c r="J7" s="71"/>
      <c r="K7" s="114"/>
      <c r="L7" s="71"/>
      <c r="M7" s="72" t="s">
        <v>66</v>
      </c>
      <c r="N7" s="74" t="s">
        <v>67</v>
      </c>
      <c r="O7" s="75"/>
      <c r="P7" s="76"/>
      <c r="Q7" s="72" t="s">
        <v>66</v>
      </c>
      <c r="R7" s="74" t="s">
        <v>67</v>
      </c>
      <c r="S7" s="75"/>
      <c r="T7" s="76"/>
      <c r="U7" s="72" t="s">
        <v>66</v>
      </c>
      <c r="V7" s="74" t="s">
        <v>67</v>
      </c>
      <c r="W7" s="75"/>
      <c r="X7" s="76"/>
      <c r="Y7" s="72" t="s">
        <v>66</v>
      </c>
      <c r="Z7" s="74" t="s">
        <v>67</v>
      </c>
      <c r="AA7" s="75"/>
      <c r="AB7" s="76"/>
      <c r="AC7" s="72" t="s">
        <v>66</v>
      </c>
      <c r="AD7" s="74" t="s">
        <v>67</v>
      </c>
      <c r="AE7" s="75"/>
      <c r="AF7" s="76"/>
      <c r="AG7" s="72" t="s">
        <v>66</v>
      </c>
      <c r="AH7" s="74" t="s">
        <v>67</v>
      </c>
      <c r="AI7" s="75"/>
      <c r="AJ7" s="76"/>
      <c r="AK7" s="72" t="s">
        <v>66</v>
      </c>
      <c r="AL7" s="74" t="s">
        <v>67</v>
      </c>
      <c r="AM7" s="75"/>
      <c r="AN7" s="86"/>
      <c r="AO7" s="88" t="s">
        <v>66</v>
      </c>
      <c r="AP7" s="74" t="s">
        <v>67</v>
      </c>
      <c r="AQ7" s="75"/>
      <c r="AR7" s="76"/>
      <c r="AS7" s="72" t="s">
        <v>66</v>
      </c>
      <c r="AT7" s="74" t="s">
        <v>67</v>
      </c>
      <c r="AU7" s="75"/>
      <c r="AV7" s="76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96" t="s">
        <v>66</v>
      </c>
      <c r="BM7" s="96" t="s">
        <v>71</v>
      </c>
      <c r="BN7" s="96" t="s">
        <v>66</v>
      </c>
      <c r="BO7" s="96" t="s">
        <v>71</v>
      </c>
      <c r="BP7" s="96" t="s">
        <v>71</v>
      </c>
      <c r="BQ7" s="96" t="s">
        <v>71</v>
      </c>
      <c r="BR7" s="96" t="s">
        <v>71</v>
      </c>
      <c r="BS7" s="96" t="s">
        <v>71</v>
      </c>
      <c r="BT7" s="96" t="s">
        <v>72</v>
      </c>
      <c r="BU7" s="96" t="s">
        <v>71</v>
      </c>
      <c r="BV7" s="96" t="s">
        <v>73</v>
      </c>
      <c r="BW7" s="96" t="s">
        <v>71</v>
      </c>
      <c r="BX7" s="96" t="s">
        <v>72</v>
      </c>
      <c r="BY7" s="96" t="s">
        <v>71</v>
      </c>
      <c r="BZ7" s="96" t="s">
        <v>72</v>
      </c>
      <c r="CA7" s="96" t="s">
        <v>71</v>
      </c>
      <c r="CB7" s="96" t="s">
        <v>72</v>
      </c>
      <c r="CC7" s="96" t="s">
        <v>71</v>
      </c>
      <c r="CD7" s="96" t="s">
        <v>71</v>
      </c>
      <c r="CE7" s="96" t="s">
        <v>71</v>
      </c>
      <c r="CF7" s="96" t="s">
        <v>71</v>
      </c>
      <c r="CG7" s="96" t="s">
        <v>73</v>
      </c>
      <c r="CH7" s="96" t="s">
        <v>71</v>
      </c>
      <c r="CI7" s="96" t="s">
        <v>73</v>
      </c>
      <c r="CJ7" s="96" t="s">
        <v>71</v>
      </c>
      <c r="CK7" s="96" t="s">
        <v>66</v>
      </c>
      <c r="CL7" s="96" t="s">
        <v>67</v>
      </c>
      <c r="CM7" s="96" t="s">
        <v>71</v>
      </c>
      <c r="CN7" s="96" t="s">
        <v>71</v>
      </c>
      <c r="CO7" s="99" t="s">
        <v>71</v>
      </c>
      <c r="CP7" s="96" t="s">
        <v>72</v>
      </c>
      <c r="CQ7" s="96" t="s">
        <v>71</v>
      </c>
      <c r="CR7" s="96" t="s">
        <v>72</v>
      </c>
      <c r="CS7" s="96" t="s">
        <v>71</v>
      </c>
      <c r="CT7" s="96" t="s">
        <v>72</v>
      </c>
      <c r="CU7" s="96" t="s">
        <v>71</v>
      </c>
      <c r="CV7" s="96" t="s">
        <v>72</v>
      </c>
      <c r="CW7" s="96" t="s">
        <v>71</v>
      </c>
      <c r="CX7" s="73" t="s">
        <v>72</v>
      </c>
      <c r="CY7" s="97" t="s">
        <v>71</v>
      </c>
    </row>
    <row r="8" spans="1:103" s="41" customFormat="1" ht="27.95" customHeight="1" x14ac:dyDescent="0.2">
      <c r="A8" s="105"/>
      <c r="B8" s="114"/>
      <c r="C8" s="114"/>
      <c r="D8" s="114"/>
      <c r="E8" s="114"/>
      <c r="F8" s="114"/>
      <c r="G8" s="114"/>
      <c r="H8" s="114"/>
      <c r="I8" s="114"/>
      <c r="J8" s="71"/>
      <c r="K8" s="114"/>
      <c r="L8" s="71"/>
      <c r="M8" s="73"/>
      <c r="N8" s="14" t="s">
        <v>68</v>
      </c>
      <c r="O8" s="12" t="s">
        <v>69</v>
      </c>
      <c r="P8" s="12" t="s">
        <v>70</v>
      </c>
      <c r="Q8" s="73"/>
      <c r="R8" s="14" t="s">
        <v>68</v>
      </c>
      <c r="S8" s="12" t="s">
        <v>69</v>
      </c>
      <c r="T8" s="12" t="s">
        <v>70</v>
      </c>
      <c r="U8" s="73"/>
      <c r="V8" s="14" t="s">
        <v>68</v>
      </c>
      <c r="W8" s="12" t="s">
        <v>69</v>
      </c>
      <c r="X8" s="12" t="s">
        <v>70</v>
      </c>
      <c r="Y8" s="73"/>
      <c r="Z8" s="14" t="s">
        <v>68</v>
      </c>
      <c r="AA8" s="12" t="s">
        <v>69</v>
      </c>
      <c r="AB8" s="12" t="s">
        <v>70</v>
      </c>
      <c r="AC8" s="73"/>
      <c r="AD8" s="14" t="s">
        <v>68</v>
      </c>
      <c r="AE8" s="12" t="s">
        <v>69</v>
      </c>
      <c r="AF8" s="12" t="s">
        <v>70</v>
      </c>
      <c r="AG8" s="73"/>
      <c r="AH8" s="14" t="s">
        <v>68</v>
      </c>
      <c r="AI8" s="12" t="s">
        <v>69</v>
      </c>
      <c r="AJ8" s="12" t="s">
        <v>70</v>
      </c>
      <c r="AK8" s="73"/>
      <c r="AL8" s="14" t="s">
        <v>68</v>
      </c>
      <c r="AM8" s="12" t="s">
        <v>69</v>
      </c>
      <c r="AN8" s="40" t="s">
        <v>70</v>
      </c>
      <c r="AO8" s="89"/>
      <c r="AP8" s="14" t="s">
        <v>68</v>
      </c>
      <c r="AQ8" s="12" t="s">
        <v>69</v>
      </c>
      <c r="AR8" s="12" t="s">
        <v>70</v>
      </c>
      <c r="AS8" s="73"/>
      <c r="AT8" s="14" t="s">
        <v>68</v>
      </c>
      <c r="AU8" s="12" t="s">
        <v>69</v>
      </c>
      <c r="AV8" s="12" t="s">
        <v>70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9"/>
      <c r="CP8" s="96"/>
      <c r="CQ8" s="96"/>
      <c r="CR8" s="96"/>
      <c r="CS8" s="96"/>
      <c r="CT8" s="96"/>
      <c r="CU8" s="96"/>
      <c r="CV8" s="96"/>
      <c r="CW8" s="96"/>
      <c r="CX8" s="96"/>
      <c r="CY8" s="98"/>
    </row>
    <row r="9" spans="1:103" ht="16.5" customHeight="1" x14ac:dyDescent="0.2">
      <c r="A9" s="57" t="s">
        <v>322</v>
      </c>
      <c r="B9" s="54">
        <v>6352</v>
      </c>
      <c r="C9" s="54">
        <v>1243</v>
      </c>
      <c r="D9" s="54">
        <v>1998</v>
      </c>
      <c r="E9" s="54">
        <v>731</v>
      </c>
      <c r="F9" s="54">
        <v>1429</v>
      </c>
      <c r="G9" s="54">
        <v>60</v>
      </c>
      <c r="H9" s="54">
        <v>139</v>
      </c>
      <c r="I9" s="54">
        <v>174</v>
      </c>
      <c r="J9" s="54">
        <v>430</v>
      </c>
      <c r="K9" s="54">
        <v>4</v>
      </c>
      <c r="L9" s="54">
        <v>144</v>
      </c>
      <c r="M9" s="54">
        <v>5865</v>
      </c>
      <c r="N9" s="54">
        <v>8925</v>
      </c>
      <c r="O9" s="54">
        <v>4652</v>
      </c>
      <c r="P9" s="54">
        <v>4273</v>
      </c>
      <c r="Q9" s="54">
        <v>1209</v>
      </c>
      <c r="R9" s="54">
        <v>2482</v>
      </c>
      <c r="S9" s="54">
        <v>1294</v>
      </c>
      <c r="T9" s="54">
        <v>1188</v>
      </c>
      <c r="U9" s="54">
        <v>533</v>
      </c>
      <c r="V9" s="54">
        <v>909</v>
      </c>
      <c r="W9" s="54">
        <v>474</v>
      </c>
      <c r="X9" s="54">
        <v>435</v>
      </c>
      <c r="Y9" s="54">
        <v>4123</v>
      </c>
      <c r="Z9" s="54">
        <v>5534</v>
      </c>
      <c r="AA9" s="54">
        <v>2884</v>
      </c>
      <c r="AB9" s="54">
        <v>2650</v>
      </c>
      <c r="AC9" s="54">
        <v>1225</v>
      </c>
      <c r="AD9" s="54">
        <v>1640</v>
      </c>
      <c r="AE9" s="54">
        <v>842</v>
      </c>
      <c r="AF9" s="54">
        <v>798</v>
      </c>
      <c r="AG9" s="54">
        <v>310</v>
      </c>
      <c r="AH9" s="54">
        <v>446</v>
      </c>
      <c r="AI9" s="54">
        <v>253</v>
      </c>
      <c r="AJ9" s="54">
        <v>193</v>
      </c>
      <c r="AK9" s="54">
        <v>2588</v>
      </c>
      <c r="AL9" s="54">
        <v>3448</v>
      </c>
      <c r="AM9" s="54">
        <v>1789</v>
      </c>
      <c r="AN9" s="54">
        <v>1659</v>
      </c>
      <c r="AO9" s="54">
        <v>1684</v>
      </c>
      <c r="AP9" s="54">
        <v>3346</v>
      </c>
      <c r="AQ9" s="54">
        <v>1706</v>
      </c>
      <c r="AR9" s="54">
        <v>1640</v>
      </c>
      <c r="AS9" s="54">
        <v>5679</v>
      </c>
      <c r="AT9" s="54">
        <v>9996</v>
      </c>
      <c r="AU9" s="54">
        <v>5260</v>
      </c>
      <c r="AV9" s="54">
        <v>4736</v>
      </c>
      <c r="AW9" s="54">
        <v>3407</v>
      </c>
      <c r="AX9" s="54">
        <v>850</v>
      </c>
      <c r="AY9" s="54">
        <v>237</v>
      </c>
      <c r="AZ9" s="54">
        <v>300</v>
      </c>
      <c r="BA9" s="54">
        <v>345</v>
      </c>
      <c r="BB9" s="54">
        <v>262</v>
      </c>
      <c r="BC9" s="54">
        <v>417</v>
      </c>
      <c r="BD9" s="54">
        <v>133</v>
      </c>
      <c r="BE9" s="54">
        <v>116</v>
      </c>
      <c r="BF9" s="54">
        <v>92</v>
      </c>
      <c r="BG9" s="54">
        <v>164</v>
      </c>
      <c r="BH9" s="54">
        <v>188</v>
      </c>
      <c r="BI9" s="54">
        <v>91</v>
      </c>
      <c r="BJ9" s="54">
        <v>122</v>
      </c>
      <c r="BK9" s="54">
        <v>90</v>
      </c>
      <c r="BL9" s="54">
        <v>20407</v>
      </c>
      <c r="BM9" s="54">
        <v>41208</v>
      </c>
      <c r="BN9" s="54">
        <v>49691</v>
      </c>
      <c r="BO9" s="54">
        <v>64027</v>
      </c>
      <c r="BP9" s="54">
        <v>24009</v>
      </c>
      <c r="BQ9" s="54">
        <v>298</v>
      </c>
      <c r="BR9" s="54">
        <v>2006</v>
      </c>
      <c r="BS9" s="54">
        <v>583</v>
      </c>
      <c r="BT9" s="54">
        <v>349</v>
      </c>
      <c r="BU9" s="54">
        <v>575</v>
      </c>
      <c r="BV9" s="54">
        <v>792.18</v>
      </c>
      <c r="BW9" s="54">
        <v>690</v>
      </c>
      <c r="BX9" s="54">
        <v>3053</v>
      </c>
      <c r="BY9" s="54">
        <v>5617</v>
      </c>
      <c r="BZ9" s="54">
        <v>242</v>
      </c>
      <c r="CA9" s="54">
        <v>476</v>
      </c>
      <c r="CB9" s="54">
        <v>323</v>
      </c>
      <c r="CC9" s="54">
        <v>424</v>
      </c>
      <c r="CD9" s="54">
        <v>553</v>
      </c>
      <c r="CE9" s="54">
        <v>349</v>
      </c>
      <c r="CF9" s="54">
        <v>267</v>
      </c>
      <c r="CG9" s="54">
        <v>288.2</v>
      </c>
      <c r="CH9" s="54">
        <v>244</v>
      </c>
      <c r="CI9" s="54">
        <v>185.55</v>
      </c>
      <c r="CJ9" s="54">
        <v>1659</v>
      </c>
      <c r="CK9" s="54">
        <v>522</v>
      </c>
      <c r="CL9" s="54">
        <v>1142</v>
      </c>
      <c r="CM9" s="54">
        <v>208</v>
      </c>
      <c r="CN9" s="54">
        <v>312</v>
      </c>
      <c r="CO9" s="54">
        <v>208</v>
      </c>
      <c r="CP9" s="54">
        <v>111</v>
      </c>
      <c r="CQ9" s="54">
        <v>151</v>
      </c>
      <c r="CR9" s="54">
        <v>37</v>
      </c>
      <c r="CS9" s="54">
        <v>75</v>
      </c>
      <c r="CT9" s="54">
        <v>6277</v>
      </c>
      <c r="CU9" s="54">
        <v>12496</v>
      </c>
      <c r="CV9" s="54">
        <v>956</v>
      </c>
      <c r="CW9" s="54">
        <v>1366</v>
      </c>
      <c r="CX9" s="54">
        <v>9353</v>
      </c>
      <c r="CY9" s="54">
        <v>35330</v>
      </c>
    </row>
    <row r="10" spans="1:103" ht="16.5" customHeight="1" x14ac:dyDescent="0.2">
      <c r="A10" s="42" t="s">
        <v>320</v>
      </c>
      <c r="B10" s="54">
        <v>2657</v>
      </c>
      <c r="C10" s="54">
        <v>275</v>
      </c>
      <c r="D10" s="54">
        <v>1115</v>
      </c>
      <c r="E10" s="54">
        <v>147</v>
      </c>
      <c r="F10" s="54">
        <v>454</v>
      </c>
      <c r="G10" s="54">
        <v>57</v>
      </c>
      <c r="H10" s="54">
        <v>28</v>
      </c>
      <c r="I10" s="54">
        <v>112</v>
      </c>
      <c r="J10" s="54">
        <v>407</v>
      </c>
      <c r="K10" s="54">
        <v>0</v>
      </c>
      <c r="L10" s="54">
        <v>62</v>
      </c>
      <c r="M10" s="54">
        <v>2657</v>
      </c>
      <c r="N10" s="54">
        <v>3338</v>
      </c>
      <c r="O10" s="54">
        <v>1761</v>
      </c>
      <c r="P10" s="54">
        <v>1577</v>
      </c>
      <c r="Q10" s="54">
        <v>346</v>
      </c>
      <c r="R10" s="54">
        <v>563</v>
      </c>
      <c r="S10" s="54">
        <v>289</v>
      </c>
      <c r="T10" s="54">
        <v>274</v>
      </c>
      <c r="U10" s="54">
        <v>180</v>
      </c>
      <c r="V10" s="54">
        <v>295</v>
      </c>
      <c r="W10" s="54">
        <v>157</v>
      </c>
      <c r="X10" s="54">
        <v>138</v>
      </c>
      <c r="Y10" s="54">
        <v>2131</v>
      </c>
      <c r="Z10" s="54">
        <v>2480</v>
      </c>
      <c r="AA10" s="54">
        <v>1315</v>
      </c>
      <c r="AB10" s="54">
        <v>1165</v>
      </c>
      <c r="AC10" s="54">
        <v>452</v>
      </c>
      <c r="AD10" s="54">
        <v>546</v>
      </c>
      <c r="AE10" s="54">
        <v>299</v>
      </c>
      <c r="AF10" s="54">
        <v>247</v>
      </c>
      <c r="AG10" s="54">
        <v>177</v>
      </c>
      <c r="AH10" s="54">
        <v>230</v>
      </c>
      <c r="AI10" s="54">
        <v>130</v>
      </c>
      <c r="AJ10" s="54">
        <v>100</v>
      </c>
      <c r="AK10" s="54">
        <v>1502</v>
      </c>
      <c r="AL10" s="54">
        <v>1704</v>
      </c>
      <c r="AM10" s="54">
        <v>886</v>
      </c>
      <c r="AN10" s="54">
        <v>818</v>
      </c>
      <c r="AO10" s="54">
        <v>395</v>
      </c>
      <c r="AP10" s="54">
        <v>661</v>
      </c>
      <c r="AQ10" s="54">
        <v>336</v>
      </c>
      <c r="AR10" s="54">
        <v>325</v>
      </c>
      <c r="AS10" s="54">
        <v>1742</v>
      </c>
      <c r="AT10" s="54">
        <v>2793</v>
      </c>
      <c r="AU10" s="54">
        <v>1409</v>
      </c>
      <c r="AV10" s="54">
        <v>1384</v>
      </c>
      <c r="AW10" s="54">
        <v>658</v>
      </c>
      <c r="AX10" s="54">
        <v>246</v>
      </c>
      <c r="AY10" s="54">
        <v>47</v>
      </c>
      <c r="AZ10" s="54">
        <v>64</v>
      </c>
      <c r="BA10" s="54">
        <v>43</v>
      </c>
      <c r="BB10" s="54">
        <v>33</v>
      </c>
      <c r="BC10" s="54">
        <v>74</v>
      </c>
      <c r="BD10" s="54">
        <v>17</v>
      </c>
      <c r="BE10" s="54">
        <v>18</v>
      </c>
      <c r="BF10" s="54">
        <v>12</v>
      </c>
      <c r="BG10" s="54">
        <v>50</v>
      </c>
      <c r="BH10" s="54">
        <v>21</v>
      </c>
      <c r="BI10" s="54">
        <v>16</v>
      </c>
      <c r="BJ10" s="54">
        <v>7</v>
      </c>
      <c r="BK10" s="54">
        <v>10</v>
      </c>
      <c r="BL10" s="54">
        <v>5665</v>
      </c>
      <c r="BM10" s="54">
        <v>11022</v>
      </c>
      <c r="BN10" s="54">
        <v>11728</v>
      </c>
      <c r="BO10" s="54">
        <v>20535</v>
      </c>
      <c r="BP10" s="54">
        <v>14307</v>
      </c>
      <c r="BQ10" s="54">
        <v>249</v>
      </c>
      <c r="BR10" s="54">
        <v>640</v>
      </c>
      <c r="BS10" s="54">
        <v>171</v>
      </c>
      <c r="BT10" s="54">
        <v>0</v>
      </c>
      <c r="BU10" s="54">
        <v>0</v>
      </c>
      <c r="BV10" s="54">
        <v>0</v>
      </c>
      <c r="BW10" s="54">
        <v>224</v>
      </c>
      <c r="BX10" s="54">
        <v>1959</v>
      </c>
      <c r="BY10" s="54">
        <v>3721</v>
      </c>
      <c r="BZ10" s="54">
        <v>7</v>
      </c>
      <c r="CA10" s="54">
        <v>13</v>
      </c>
      <c r="CB10" s="54">
        <v>60</v>
      </c>
      <c r="CC10" s="54">
        <v>105</v>
      </c>
      <c r="CD10" s="54">
        <v>53</v>
      </c>
      <c r="CE10" s="54">
        <v>112</v>
      </c>
      <c r="CF10" s="54">
        <v>58</v>
      </c>
      <c r="CG10" s="54">
        <v>74</v>
      </c>
      <c r="CH10" s="54">
        <v>16</v>
      </c>
      <c r="CI10" s="54">
        <v>12</v>
      </c>
      <c r="CJ10" s="54">
        <v>162</v>
      </c>
      <c r="CK10" s="54">
        <v>450</v>
      </c>
      <c r="CL10" s="54">
        <v>1008</v>
      </c>
      <c r="CM10" s="54">
        <v>202</v>
      </c>
      <c r="CN10" s="54">
        <v>275</v>
      </c>
      <c r="CO10" s="54">
        <v>189</v>
      </c>
      <c r="CP10" s="54">
        <v>8</v>
      </c>
      <c r="CQ10" s="54">
        <v>19</v>
      </c>
      <c r="CR10" s="54">
        <v>4</v>
      </c>
      <c r="CS10" s="54">
        <v>4</v>
      </c>
      <c r="CT10" s="54">
        <v>3273</v>
      </c>
      <c r="CU10" s="54">
        <v>5960</v>
      </c>
      <c r="CV10" s="54">
        <v>36</v>
      </c>
      <c r="CW10" s="54">
        <v>65</v>
      </c>
      <c r="CX10" s="54">
        <v>6137</v>
      </c>
      <c r="CY10" s="54">
        <v>32026</v>
      </c>
    </row>
    <row r="11" spans="1:103" ht="16.5" customHeight="1" x14ac:dyDescent="0.2">
      <c r="A11" s="42" t="s">
        <v>319</v>
      </c>
      <c r="B11" s="54">
        <v>391</v>
      </c>
      <c r="C11" s="54">
        <v>126</v>
      </c>
      <c r="D11" s="54">
        <v>122</v>
      </c>
      <c r="E11" s="54">
        <v>46</v>
      </c>
      <c r="F11" s="54">
        <v>67</v>
      </c>
      <c r="G11" s="54">
        <v>1</v>
      </c>
      <c r="H11" s="54">
        <v>4</v>
      </c>
      <c r="I11" s="54">
        <v>17</v>
      </c>
      <c r="J11" s="54">
        <v>3</v>
      </c>
      <c r="K11" s="54">
        <v>0</v>
      </c>
      <c r="L11" s="54">
        <v>5</v>
      </c>
      <c r="M11" s="54">
        <v>299</v>
      </c>
      <c r="N11" s="54">
        <v>474</v>
      </c>
      <c r="O11" s="54">
        <v>253</v>
      </c>
      <c r="P11" s="54">
        <v>221</v>
      </c>
      <c r="Q11" s="54">
        <v>54</v>
      </c>
      <c r="R11" s="54">
        <v>85</v>
      </c>
      <c r="S11" s="54">
        <v>44</v>
      </c>
      <c r="T11" s="54">
        <v>41</v>
      </c>
      <c r="U11" s="54">
        <v>61</v>
      </c>
      <c r="V11" s="54">
        <v>105</v>
      </c>
      <c r="W11" s="54">
        <v>52</v>
      </c>
      <c r="X11" s="54">
        <v>53</v>
      </c>
      <c r="Y11" s="54">
        <v>184</v>
      </c>
      <c r="Z11" s="54">
        <v>284</v>
      </c>
      <c r="AA11" s="54">
        <v>157</v>
      </c>
      <c r="AB11" s="54">
        <v>127</v>
      </c>
      <c r="AC11" s="54">
        <v>47</v>
      </c>
      <c r="AD11" s="54">
        <v>72</v>
      </c>
      <c r="AE11" s="54">
        <v>40</v>
      </c>
      <c r="AF11" s="54">
        <v>32</v>
      </c>
      <c r="AG11" s="54">
        <v>24</v>
      </c>
      <c r="AH11" s="54">
        <v>39</v>
      </c>
      <c r="AI11" s="54">
        <v>23</v>
      </c>
      <c r="AJ11" s="54">
        <v>16</v>
      </c>
      <c r="AK11" s="54">
        <v>113</v>
      </c>
      <c r="AL11" s="54">
        <v>173</v>
      </c>
      <c r="AM11" s="54">
        <v>94</v>
      </c>
      <c r="AN11" s="54">
        <v>79</v>
      </c>
      <c r="AO11" s="54">
        <v>49</v>
      </c>
      <c r="AP11" s="54">
        <v>76</v>
      </c>
      <c r="AQ11" s="54">
        <v>40</v>
      </c>
      <c r="AR11" s="54">
        <v>36</v>
      </c>
      <c r="AS11" s="54">
        <v>382</v>
      </c>
      <c r="AT11" s="54">
        <v>664</v>
      </c>
      <c r="AU11" s="54">
        <v>341</v>
      </c>
      <c r="AV11" s="54">
        <v>323</v>
      </c>
      <c r="AW11" s="54">
        <v>143</v>
      </c>
      <c r="AX11" s="54">
        <v>26</v>
      </c>
      <c r="AY11" s="54">
        <v>11</v>
      </c>
      <c r="AZ11" s="54">
        <v>7</v>
      </c>
      <c r="BA11" s="54">
        <v>27</v>
      </c>
      <c r="BB11" s="54">
        <v>12</v>
      </c>
      <c r="BC11" s="54">
        <v>13</v>
      </c>
      <c r="BD11" s="54">
        <v>8</v>
      </c>
      <c r="BE11" s="54">
        <v>5</v>
      </c>
      <c r="BF11" s="54">
        <v>2</v>
      </c>
      <c r="BG11" s="54">
        <v>8</v>
      </c>
      <c r="BH11" s="54">
        <v>5</v>
      </c>
      <c r="BI11" s="54">
        <v>1</v>
      </c>
      <c r="BJ11" s="54">
        <v>10</v>
      </c>
      <c r="BK11" s="54">
        <v>8</v>
      </c>
      <c r="BL11" s="54">
        <v>1844</v>
      </c>
      <c r="BM11" s="54">
        <v>3665</v>
      </c>
      <c r="BN11" s="54">
        <v>6362</v>
      </c>
      <c r="BO11" s="54">
        <v>7227</v>
      </c>
      <c r="BP11" s="54">
        <v>811</v>
      </c>
      <c r="BQ11" s="54">
        <v>15</v>
      </c>
      <c r="BR11" s="54">
        <v>167</v>
      </c>
      <c r="BS11" s="54">
        <v>143</v>
      </c>
      <c r="BT11" s="54">
        <v>231</v>
      </c>
      <c r="BU11" s="54">
        <v>439</v>
      </c>
      <c r="BV11" s="54">
        <v>560.17999999999995</v>
      </c>
      <c r="BW11" s="54">
        <v>45</v>
      </c>
      <c r="BX11" s="54">
        <v>161</v>
      </c>
      <c r="BY11" s="54">
        <v>254</v>
      </c>
      <c r="BZ11" s="54">
        <v>170</v>
      </c>
      <c r="CA11" s="54">
        <v>333</v>
      </c>
      <c r="CB11" s="54">
        <v>57</v>
      </c>
      <c r="CC11" s="54">
        <v>67</v>
      </c>
      <c r="CD11" s="54">
        <v>22</v>
      </c>
      <c r="CE11" s="54">
        <v>105</v>
      </c>
      <c r="CF11" s="54">
        <v>93</v>
      </c>
      <c r="CG11" s="54">
        <v>53.7</v>
      </c>
      <c r="CH11" s="54">
        <v>67</v>
      </c>
      <c r="CI11" s="54">
        <v>36.1</v>
      </c>
      <c r="CJ11" s="54">
        <v>261</v>
      </c>
      <c r="CK11" s="54">
        <v>3</v>
      </c>
      <c r="CL11" s="54">
        <v>6</v>
      </c>
      <c r="CM11" s="54">
        <v>4</v>
      </c>
      <c r="CN11" s="54">
        <v>0</v>
      </c>
      <c r="CO11" s="54">
        <v>13</v>
      </c>
      <c r="CP11" s="54">
        <v>20</v>
      </c>
      <c r="CQ11" s="54">
        <v>28</v>
      </c>
      <c r="CR11" s="54">
        <v>2</v>
      </c>
      <c r="CS11" s="54">
        <v>2</v>
      </c>
      <c r="CT11" s="54">
        <v>211</v>
      </c>
      <c r="CU11" s="54">
        <v>439</v>
      </c>
      <c r="CV11" s="54">
        <v>181</v>
      </c>
      <c r="CW11" s="54">
        <v>204</v>
      </c>
      <c r="CX11" s="54">
        <v>743</v>
      </c>
      <c r="CY11" s="54">
        <v>743</v>
      </c>
    </row>
    <row r="12" spans="1:103" ht="16.5" customHeight="1" x14ac:dyDescent="0.2">
      <c r="A12" s="42" t="s">
        <v>318</v>
      </c>
      <c r="B12" s="54">
        <v>459</v>
      </c>
      <c r="C12" s="54">
        <v>148</v>
      </c>
      <c r="D12" s="54">
        <v>95</v>
      </c>
      <c r="E12" s="54">
        <v>57</v>
      </c>
      <c r="F12" s="54">
        <v>125</v>
      </c>
      <c r="G12" s="54">
        <v>0</v>
      </c>
      <c r="H12" s="54">
        <v>15</v>
      </c>
      <c r="I12" s="54">
        <v>10</v>
      </c>
      <c r="J12" s="54">
        <v>1</v>
      </c>
      <c r="K12" s="54">
        <v>1</v>
      </c>
      <c r="L12" s="54">
        <v>7</v>
      </c>
      <c r="M12" s="54">
        <v>459</v>
      </c>
      <c r="N12" s="54">
        <v>1212</v>
      </c>
      <c r="O12" s="54">
        <v>622</v>
      </c>
      <c r="P12" s="54">
        <v>590</v>
      </c>
      <c r="Q12" s="54">
        <v>187</v>
      </c>
      <c r="R12" s="54">
        <v>776</v>
      </c>
      <c r="S12" s="54">
        <v>395</v>
      </c>
      <c r="T12" s="54">
        <v>381</v>
      </c>
      <c r="U12" s="54">
        <v>33</v>
      </c>
      <c r="V12" s="54">
        <v>111</v>
      </c>
      <c r="W12" s="54">
        <v>60</v>
      </c>
      <c r="X12" s="54">
        <v>51</v>
      </c>
      <c r="Y12" s="54">
        <v>239</v>
      </c>
      <c r="Z12" s="54">
        <v>325</v>
      </c>
      <c r="AA12" s="54">
        <v>167</v>
      </c>
      <c r="AB12" s="54">
        <v>158</v>
      </c>
      <c r="AC12" s="54">
        <v>140</v>
      </c>
      <c r="AD12" s="54">
        <v>193</v>
      </c>
      <c r="AE12" s="54">
        <v>95</v>
      </c>
      <c r="AF12" s="54">
        <v>98</v>
      </c>
      <c r="AG12" s="54">
        <v>0</v>
      </c>
      <c r="AH12" s="54">
        <v>0</v>
      </c>
      <c r="AI12" s="54">
        <v>0</v>
      </c>
      <c r="AJ12" s="54">
        <v>0</v>
      </c>
      <c r="AK12" s="54">
        <v>99</v>
      </c>
      <c r="AL12" s="54">
        <v>132</v>
      </c>
      <c r="AM12" s="54">
        <v>72</v>
      </c>
      <c r="AN12" s="54">
        <v>60</v>
      </c>
      <c r="AO12" s="54">
        <v>235</v>
      </c>
      <c r="AP12" s="54">
        <v>856</v>
      </c>
      <c r="AQ12" s="54">
        <v>428</v>
      </c>
      <c r="AR12" s="54">
        <v>428</v>
      </c>
      <c r="AS12" s="54">
        <v>310</v>
      </c>
      <c r="AT12" s="54">
        <v>532</v>
      </c>
      <c r="AU12" s="54">
        <v>311</v>
      </c>
      <c r="AV12" s="54">
        <v>221</v>
      </c>
      <c r="AW12" s="54">
        <v>1016</v>
      </c>
      <c r="AX12" s="54">
        <v>269</v>
      </c>
      <c r="AY12" s="54">
        <v>78</v>
      </c>
      <c r="AZ12" s="54">
        <v>68</v>
      </c>
      <c r="BA12" s="54">
        <v>44</v>
      </c>
      <c r="BB12" s="54">
        <v>75</v>
      </c>
      <c r="BC12" s="54">
        <v>153</v>
      </c>
      <c r="BD12" s="54">
        <v>48</v>
      </c>
      <c r="BE12" s="54">
        <v>52</v>
      </c>
      <c r="BF12" s="54">
        <v>37</v>
      </c>
      <c r="BG12" s="54">
        <v>67</v>
      </c>
      <c r="BH12" s="54">
        <v>57</v>
      </c>
      <c r="BI12" s="54">
        <v>34</v>
      </c>
      <c r="BJ12" s="54">
        <v>27</v>
      </c>
      <c r="BK12" s="54">
        <v>7</v>
      </c>
      <c r="BL12" s="54">
        <v>1334</v>
      </c>
      <c r="BM12" s="54">
        <v>3526</v>
      </c>
      <c r="BN12" s="54">
        <v>3767</v>
      </c>
      <c r="BO12" s="54">
        <v>5449</v>
      </c>
      <c r="BP12" s="54">
        <v>2368</v>
      </c>
      <c r="BQ12" s="54">
        <v>8</v>
      </c>
      <c r="BR12" s="54">
        <v>178</v>
      </c>
      <c r="BS12" s="54">
        <v>14</v>
      </c>
      <c r="BT12" s="54">
        <v>4</v>
      </c>
      <c r="BU12" s="54">
        <v>12</v>
      </c>
      <c r="BV12" s="54">
        <v>11</v>
      </c>
      <c r="BW12" s="54">
        <v>76</v>
      </c>
      <c r="BX12" s="54">
        <v>159</v>
      </c>
      <c r="BY12" s="54">
        <v>457</v>
      </c>
      <c r="BZ12" s="54">
        <v>11</v>
      </c>
      <c r="CA12" s="54">
        <v>37</v>
      </c>
      <c r="CB12" s="54">
        <v>54</v>
      </c>
      <c r="CC12" s="54">
        <v>67</v>
      </c>
      <c r="CD12" s="54">
        <v>20</v>
      </c>
      <c r="CE12" s="54">
        <v>4</v>
      </c>
      <c r="CF12" s="54">
        <v>4</v>
      </c>
      <c r="CG12" s="54">
        <v>4</v>
      </c>
      <c r="CH12" s="54">
        <v>2</v>
      </c>
      <c r="CI12" s="54">
        <v>2</v>
      </c>
      <c r="CJ12" s="54">
        <v>59</v>
      </c>
      <c r="CK12" s="54">
        <v>1</v>
      </c>
      <c r="CL12" s="54">
        <v>1</v>
      </c>
      <c r="CM12" s="54">
        <v>2</v>
      </c>
      <c r="CN12" s="54">
        <v>16</v>
      </c>
      <c r="CO12" s="54">
        <v>3</v>
      </c>
      <c r="CP12" s="54">
        <v>20</v>
      </c>
      <c r="CQ12" s="54">
        <v>26</v>
      </c>
      <c r="CR12" s="54">
        <v>14</v>
      </c>
      <c r="CS12" s="54">
        <v>51</v>
      </c>
      <c r="CT12" s="54">
        <v>337</v>
      </c>
      <c r="CU12" s="54">
        <v>1033</v>
      </c>
      <c r="CV12" s="54">
        <v>129</v>
      </c>
      <c r="CW12" s="54">
        <v>235</v>
      </c>
      <c r="CX12" s="54">
        <v>303</v>
      </c>
      <c r="CY12" s="54">
        <v>391</v>
      </c>
    </row>
    <row r="13" spans="1:103" ht="16.5" customHeight="1" x14ac:dyDescent="0.2">
      <c r="A13" s="42" t="s">
        <v>317</v>
      </c>
      <c r="B13" s="54">
        <v>454</v>
      </c>
      <c r="C13" s="54">
        <v>98</v>
      </c>
      <c r="D13" s="54">
        <v>146</v>
      </c>
      <c r="E13" s="54">
        <v>64</v>
      </c>
      <c r="F13" s="54">
        <v>120</v>
      </c>
      <c r="G13" s="54">
        <v>1</v>
      </c>
      <c r="H13" s="54">
        <v>6</v>
      </c>
      <c r="I13" s="54">
        <v>5</v>
      </c>
      <c r="J13" s="54">
        <v>1</v>
      </c>
      <c r="K13" s="54">
        <v>0</v>
      </c>
      <c r="L13" s="54">
        <v>13</v>
      </c>
      <c r="M13" s="54">
        <v>350</v>
      </c>
      <c r="N13" s="54">
        <v>548</v>
      </c>
      <c r="O13" s="54">
        <v>260</v>
      </c>
      <c r="P13" s="54">
        <v>288</v>
      </c>
      <c r="Q13" s="54">
        <v>83</v>
      </c>
      <c r="R13" s="54">
        <v>148</v>
      </c>
      <c r="S13" s="54">
        <v>77</v>
      </c>
      <c r="T13" s="54">
        <v>71</v>
      </c>
      <c r="U13" s="54">
        <v>35</v>
      </c>
      <c r="V13" s="54">
        <v>49</v>
      </c>
      <c r="W13" s="54">
        <v>18</v>
      </c>
      <c r="X13" s="54">
        <v>31</v>
      </c>
      <c r="Y13" s="54">
        <v>232</v>
      </c>
      <c r="Z13" s="54">
        <v>351</v>
      </c>
      <c r="AA13" s="54">
        <v>165</v>
      </c>
      <c r="AB13" s="54">
        <v>186</v>
      </c>
      <c r="AC13" s="54">
        <v>83</v>
      </c>
      <c r="AD13" s="54">
        <v>113</v>
      </c>
      <c r="AE13" s="54">
        <v>43</v>
      </c>
      <c r="AF13" s="54">
        <v>70</v>
      </c>
      <c r="AG13" s="54">
        <v>16</v>
      </c>
      <c r="AH13" s="54">
        <v>23</v>
      </c>
      <c r="AI13" s="54">
        <v>13</v>
      </c>
      <c r="AJ13" s="54">
        <v>10</v>
      </c>
      <c r="AK13" s="54">
        <v>133</v>
      </c>
      <c r="AL13" s="54">
        <v>215</v>
      </c>
      <c r="AM13" s="54">
        <v>109</v>
      </c>
      <c r="AN13" s="54">
        <v>106</v>
      </c>
      <c r="AO13" s="54">
        <v>170</v>
      </c>
      <c r="AP13" s="54">
        <v>297</v>
      </c>
      <c r="AQ13" s="54">
        <v>149</v>
      </c>
      <c r="AR13" s="54">
        <v>148</v>
      </c>
      <c r="AS13" s="54">
        <v>223</v>
      </c>
      <c r="AT13" s="54">
        <v>429</v>
      </c>
      <c r="AU13" s="54">
        <v>216</v>
      </c>
      <c r="AV13" s="54">
        <v>213</v>
      </c>
      <c r="AW13" s="54">
        <v>168</v>
      </c>
      <c r="AX13" s="54">
        <v>24</v>
      </c>
      <c r="AY13" s="54">
        <v>9</v>
      </c>
      <c r="AZ13" s="54">
        <v>21</v>
      </c>
      <c r="BA13" s="54">
        <v>22</v>
      </c>
      <c r="BB13" s="54">
        <v>21</v>
      </c>
      <c r="BC13" s="54">
        <v>17</v>
      </c>
      <c r="BD13" s="54">
        <v>7</v>
      </c>
      <c r="BE13" s="54">
        <v>2</v>
      </c>
      <c r="BF13" s="54">
        <v>5</v>
      </c>
      <c r="BG13" s="54">
        <v>8</v>
      </c>
      <c r="BH13" s="54">
        <v>7</v>
      </c>
      <c r="BI13" s="54">
        <v>4</v>
      </c>
      <c r="BJ13" s="54">
        <v>9</v>
      </c>
      <c r="BK13" s="54">
        <v>12</v>
      </c>
      <c r="BL13" s="54">
        <v>1529</v>
      </c>
      <c r="BM13" s="54">
        <v>3130</v>
      </c>
      <c r="BN13" s="54">
        <v>4859</v>
      </c>
      <c r="BO13" s="54">
        <v>5311</v>
      </c>
      <c r="BP13" s="54">
        <v>393</v>
      </c>
      <c r="BQ13" s="54">
        <v>10</v>
      </c>
      <c r="BR13" s="54">
        <v>27</v>
      </c>
      <c r="BS13" s="54">
        <v>13</v>
      </c>
      <c r="BT13" s="54">
        <v>3</v>
      </c>
      <c r="BU13" s="54">
        <v>4</v>
      </c>
      <c r="BV13" s="54">
        <v>1</v>
      </c>
      <c r="BW13" s="54">
        <v>19</v>
      </c>
      <c r="BX13" s="54">
        <v>33</v>
      </c>
      <c r="BY13" s="54">
        <v>44</v>
      </c>
      <c r="BZ13" s="54">
        <v>3</v>
      </c>
      <c r="CA13" s="54">
        <v>6</v>
      </c>
      <c r="CB13" s="54">
        <v>10</v>
      </c>
      <c r="CC13" s="54">
        <v>13</v>
      </c>
      <c r="CD13" s="54">
        <v>4</v>
      </c>
      <c r="CE13" s="54">
        <v>29</v>
      </c>
      <c r="CF13" s="54">
        <v>3</v>
      </c>
      <c r="CG13" s="54">
        <v>4</v>
      </c>
      <c r="CH13" s="54">
        <v>23</v>
      </c>
      <c r="CI13" s="54">
        <v>23.15</v>
      </c>
      <c r="CJ13" s="54">
        <v>83</v>
      </c>
      <c r="CK13" s="54">
        <v>3</v>
      </c>
      <c r="CL13" s="54">
        <v>3</v>
      </c>
      <c r="CM13" s="54">
        <v>0</v>
      </c>
      <c r="CN13" s="54">
        <v>1</v>
      </c>
      <c r="CO13" s="54">
        <v>0</v>
      </c>
      <c r="CP13" s="54">
        <v>9</v>
      </c>
      <c r="CQ13" s="54">
        <v>11</v>
      </c>
      <c r="CR13" s="54">
        <v>4</v>
      </c>
      <c r="CS13" s="54">
        <v>4</v>
      </c>
      <c r="CT13" s="54">
        <v>259</v>
      </c>
      <c r="CU13" s="54">
        <v>503</v>
      </c>
      <c r="CV13" s="54">
        <v>62</v>
      </c>
      <c r="CW13" s="54">
        <v>87</v>
      </c>
      <c r="CX13" s="54">
        <v>230</v>
      </c>
      <c r="CY13" s="54">
        <v>230</v>
      </c>
    </row>
    <row r="14" spans="1:103" ht="16.5" customHeight="1" x14ac:dyDescent="0.2">
      <c r="A14" s="42" t="s">
        <v>316</v>
      </c>
      <c r="B14" s="54">
        <v>374</v>
      </c>
      <c r="C14" s="54">
        <v>58</v>
      </c>
      <c r="D14" s="54">
        <v>115</v>
      </c>
      <c r="E14" s="54">
        <v>105</v>
      </c>
      <c r="F14" s="54">
        <v>77</v>
      </c>
      <c r="G14" s="54">
        <v>0</v>
      </c>
      <c r="H14" s="54">
        <v>6</v>
      </c>
      <c r="I14" s="54">
        <v>3</v>
      </c>
      <c r="J14" s="54">
        <v>2</v>
      </c>
      <c r="K14" s="54">
        <v>1</v>
      </c>
      <c r="L14" s="54">
        <v>7</v>
      </c>
      <c r="M14" s="54">
        <v>340</v>
      </c>
      <c r="N14" s="54">
        <v>511</v>
      </c>
      <c r="O14" s="54">
        <v>255</v>
      </c>
      <c r="P14" s="54">
        <v>256</v>
      </c>
      <c r="Q14" s="54">
        <v>35</v>
      </c>
      <c r="R14" s="54">
        <v>63</v>
      </c>
      <c r="S14" s="54">
        <v>29</v>
      </c>
      <c r="T14" s="54">
        <v>34</v>
      </c>
      <c r="U14" s="54">
        <v>32</v>
      </c>
      <c r="V14" s="54">
        <v>41</v>
      </c>
      <c r="W14" s="54">
        <v>23</v>
      </c>
      <c r="X14" s="54">
        <v>18</v>
      </c>
      <c r="Y14" s="54">
        <v>273</v>
      </c>
      <c r="Z14" s="54">
        <v>407</v>
      </c>
      <c r="AA14" s="54">
        <v>203</v>
      </c>
      <c r="AB14" s="54">
        <v>204</v>
      </c>
      <c r="AC14" s="54">
        <v>139</v>
      </c>
      <c r="AD14" s="54">
        <v>198</v>
      </c>
      <c r="AE14" s="54">
        <v>94</v>
      </c>
      <c r="AF14" s="54">
        <v>104</v>
      </c>
      <c r="AG14" s="54">
        <v>6</v>
      </c>
      <c r="AH14" s="54">
        <v>9</v>
      </c>
      <c r="AI14" s="54">
        <v>3</v>
      </c>
      <c r="AJ14" s="54">
        <v>6</v>
      </c>
      <c r="AK14" s="54">
        <v>128</v>
      </c>
      <c r="AL14" s="54">
        <v>200</v>
      </c>
      <c r="AM14" s="54">
        <v>106</v>
      </c>
      <c r="AN14" s="54">
        <v>94</v>
      </c>
      <c r="AO14" s="54">
        <v>51</v>
      </c>
      <c r="AP14" s="54">
        <v>84</v>
      </c>
      <c r="AQ14" s="54">
        <v>37</v>
      </c>
      <c r="AR14" s="54">
        <v>47</v>
      </c>
      <c r="AS14" s="54">
        <v>274</v>
      </c>
      <c r="AT14" s="54">
        <v>488</v>
      </c>
      <c r="AU14" s="54">
        <v>260</v>
      </c>
      <c r="AV14" s="54">
        <v>228</v>
      </c>
      <c r="AW14" s="54">
        <v>94</v>
      </c>
      <c r="AX14" s="54">
        <v>15</v>
      </c>
      <c r="AY14" s="54">
        <v>4</v>
      </c>
      <c r="AZ14" s="54">
        <v>10</v>
      </c>
      <c r="BA14" s="54">
        <v>15</v>
      </c>
      <c r="BB14" s="54">
        <v>4</v>
      </c>
      <c r="BC14" s="54">
        <v>7</v>
      </c>
      <c r="BD14" s="54">
        <v>4</v>
      </c>
      <c r="BE14" s="54">
        <v>5</v>
      </c>
      <c r="BF14" s="54">
        <v>1</v>
      </c>
      <c r="BG14" s="54">
        <v>6</v>
      </c>
      <c r="BH14" s="54">
        <v>7</v>
      </c>
      <c r="BI14" s="54">
        <v>2</v>
      </c>
      <c r="BJ14" s="54">
        <v>7</v>
      </c>
      <c r="BK14" s="54">
        <v>7</v>
      </c>
      <c r="BL14" s="54">
        <v>1080</v>
      </c>
      <c r="BM14" s="54">
        <v>2449</v>
      </c>
      <c r="BN14" s="54">
        <v>2445</v>
      </c>
      <c r="BO14" s="54">
        <v>2835</v>
      </c>
      <c r="BP14" s="54">
        <v>672</v>
      </c>
      <c r="BQ14" s="54">
        <v>1</v>
      </c>
      <c r="BR14" s="54">
        <v>233</v>
      </c>
      <c r="BS14" s="54">
        <v>64</v>
      </c>
      <c r="BT14" s="54">
        <v>0</v>
      </c>
      <c r="BU14" s="54">
        <v>0</v>
      </c>
      <c r="BV14" s="54">
        <v>0</v>
      </c>
      <c r="BW14" s="54">
        <v>94</v>
      </c>
      <c r="BX14" s="54">
        <v>75</v>
      </c>
      <c r="BY14" s="54">
        <v>102</v>
      </c>
      <c r="BZ14" s="54">
        <v>2</v>
      </c>
      <c r="CA14" s="54">
        <v>4</v>
      </c>
      <c r="CB14" s="54">
        <v>23</v>
      </c>
      <c r="CC14" s="54">
        <v>30</v>
      </c>
      <c r="CD14" s="54">
        <v>10</v>
      </c>
      <c r="CE14" s="54">
        <v>2</v>
      </c>
      <c r="CF14" s="54">
        <v>6</v>
      </c>
      <c r="CG14" s="54">
        <v>7</v>
      </c>
      <c r="CH14" s="54">
        <v>7</v>
      </c>
      <c r="CI14" s="54">
        <v>8.8000000000000007</v>
      </c>
      <c r="CJ14" s="54">
        <v>155</v>
      </c>
      <c r="CK14" s="54">
        <v>4</v>
      </c>
      <c r="CL14" s="54">
        <v>10</v>
      </c>
      <c r="CM14" s="54">
        <v>0</v>
      </c>
      <c r="CN14" s="54">
        <v>5</v>
      </c>
      <c r="CO14" s="54">
        <v>0</v>
      </c>
      <c r="CP14" s="54">
        <v>8</v>
      </c>
      <c r="CQ14" s="54">
        <v>9</v>
      </c>
      <c r="CR14" s="54">
        <v>2</v>
      </c>
      <c r="CS14" s="54">
        <v>2</v>
      </c>
      <c r="CT14" s="54">
        <v>256</v>
      </c>
      <c r="CU14" s="54">
        <v>557</v>
      </c>
      <c r="CV14" s="54">
        <v>59</v>
      </c>
      <c r="CW14" s="54">
        <v>89</v>
      </c>
      <c r="CX14" s="54">
        <v>672</v>
      </c>
      <c r="CY14" s="54">
        <v>672</v>
      </c>
    </row>
    <row r="15" spans="1:103" ht="16.5" customHeight="1" x14ac:dyDescent="0.2">
      <c r="A15" s="42" t="s">
        <v>315</v>
      </c>
      <c r="B15" s="54">
        <v>457</v>
      </c>
      <c r="C15" s="54">
        <v>124</v>
      </c>
      <c r="D15" s="54">
        <v>88</v>
      </c>
      <c r="E15" s="54">
        <v>86</v>
      </c>
      <c r="F15" s="54">
        <v>116</v>
      </c>
      <c r="G15" s="54">
        <v>0</v>
      </c>
      <c r="H15" s="54">
        <v>18</v>
      </c>
      <c r="I15" s="54">
        <v>10</v>
      </c>
      <c r="J15" s="54">
        <v>5</v>
      </c>
      <c r="K15" s="54">
        <v>0</v>
      </c>
      <c r="L15" s="54">
        <v>10</v>
      </c>
      <c r="M15" s="54">
        <v>444</v>
      </c>
      <c r="N15" s="54">
        <v>656</v>
      </c>
      <c r="O15" s="54">
        <v>361</v>
      </c>
      <c r="P15" s="54">
        <v>295</v>
      </c>
      <c r="Q15" s="54">
        <v>126</v>
      </c>
      <c r="R15" s="54">
        <v>182</v>
      </c>
      <c r="S15" s="54">
        <v>113</v>
      </c>
      <c r="T15" s="54">
        <v>69</v>
      </c>
      <c r="U15" s="54">
        <v>42</v>
      </c>
      <c r="V15" s="54">
        <v>61</v>
      </c>
      <c r="W15" s="54">
        <v>36</v>
      </c>
      <c r="X15" s="54">
        <v>25</v>
      </c>
      <c r="Y15" s="54">
        <v>276</v>
      </c>
      <c r="Z15" s="54">
        <v>413</v>
      </c>
      <c r="AA15" s="54">
        <v>212</v>
      </c>
      <c r="AB15" s="54">
        <v>201</v>
      </c>
      <c r="AC15" s="54">
        <v>115</v>
      </c>
      <c r="AD15" s="54">
        <v>166</v>
      </c>
      <c r="AE15" s="54">
        <v>91</v>
      </c>
      <c r="AF15" s="54">
        <v>75</v>
      </c>
      <c r="AG15" s="54">
        <v>20</v>
      </c>
      <c r="AH15" s="54">
        <v>28</v>
      </c>
      <c r="AI15" s="54">
        <v>16</v>
      </c>
      <c r="AJ15" s="54">
        <v>12</v>
      </c>
      <c r="AK15" s="54">
        <v>141</v>
      </c>
      <c r="AL15" s="54">
        <v>219</v>
      </c>
      <c r="AM15" s="54">
        <v>105</v>
      </c>
      <c r="AN15" s="54">
        <v>114</v>
      </c>
      <c r="AO15" s="54">
        <v>181</v>
      </c>
      <c r="AP15" s="54">
        <v>297</v>
      </c>
      <c r="AQ15" s="54">
        <v>164</v>
      </c>
      <c r="AR15" s="54">
        <v>133</v>
      </c>
      <c r="AS15" s="54">
        <v>460</v>
      </c>
      <c r="AT15" s="54">
        <v>810</v>
      </c>
      <c r="AU15" s="54">
        <v>451</v>
      </c>
      <c r="AV15" s="54">
        <v>359</v>
      </c>
      <c r="AW15" s="54">
        <v>287</v>
      </c>
      <c r="AX15" s="54">
        <v>53</v>
      </c>
      <c r="AY15" s="54">
        <v>22</v>
      </c>
      <c r="AZ15" s="54">
        <v>35</v>
      </c>
      <c r="BA15" s="54">
        <v>43</v>
      </c>
      <c r="BB15" s="54">
        <v>23</v>
      </c>
      <c r="BC15" s="54">
        <v>37</v>
      </c>
      <c r="BD15" s="54">
        <v>12</v>
      </c>
      <c r="BE15" s="54">
        <v>7</v>
      </c>
      <c r="BF15" s="54">
        <v>3</v>
      </c>
      <c r="BG15" s="54">
        <v>8</v>
      </c>
      <c r="BH15" s="54">
        <v>10</v>
      </c>
      <c r="BI15" s="54">
        <v>7</v>
      </c>
      <c r="BJ15" s="54">
        <v>13</v>
      </c>
      <c r="BK15" s="54">
        <v>14</v>
      </c>
      <c r="BL15" s="54">
        <v>1682</v>
      </c>
      <c r="BM15" s="54">
        <v>3281</v>
      </c>
      <c r="BN15" s="54">
        <v>4831</v>
      </c>
      <c r="BO15" s="54">
        <v>5368</v>
      </c>
      <c r="BP15" s="54">
        <v>966</v>
      </c>
      <c r="BQ15" s="54">
        <v>0</v>
      </c>
      <c r="BR15" s="54">
        <v>89</v>
      </c>
      <c r="BS15" s="54">
        <v>53</v>
      </c>
      <c r="BT15" s="54">
        <v>3</v>
      </c>
      <c r="BU15" s="54">
        <v>4</v>
      </c>
      <c r="BV15" s="54">
        <v>3</v>
      </c>
      <c r="BW15" s="54">
        <v>42</v>
      </c>
      <c r="BX15" s="54">
        <v>223</v>
      </c>
      <c r="BY15" s="54">
        <v>316</v>
      </c>
      <c r="BZ15" s="54">
        <v>18</v>
      </c>
      <c r="CA15" s="54">
        <v>21</v>
      </c>
      <c r="CB15" s="54">
        <v>26</v>
      </c>
      <c r="CC15" s="54">
        <v>31</v>
      </c>
      <c r="CD15" s="54">
        <v>6</v>
      </c>
      <c r="CE15" s="54">
        <v>31</v>
      </c>
      <c r="CF15" s="54">
        <v>48</v>
      </c>
      <c r="CG15" s="54">
        <v>41.5</v>
      </c>
      <c r="CH15" s="54">
        <v>54</v>
      </c>
      <c r="CI15" s="54">
        <v>48.5</v>
      </c>
      <c r="CJ15" s="54">
        <v>41</v>
      </c>
      <c r="CK15" s="54">
        <v>16</v>
      </c>
      <c r="CL15" s="54">
        <v>46</v>
      </c>
      <c r="CM15" s="54">
        <v>0</v>
      </c>
      <c r="CN15" s="54">
        <v>5</v>
      </c>
      <c r="CO15" s="54">
        <v>2</v>
      </c>
      <c r="CP15" s="54">
        <v>16</v>
      </c>
      <c r="CQ15" s="54">
        <v>22</v>
      </c>
      <c r="CR15" s="54">
        <v>1</v>
      </c>
      <c r="CS15" s="54">
        <v>1</v>
      </c>
      <c r="CT15" s="54">
        <v>240</v>
      </c>
      <c r="CU15" s="54">
        <v>466</v>
      </c>
      <c r="CV15" s="54">
        <v>200</v>
      </c>
      <c r="CW15" s="54">
        <v>293</v>
      </c>
      <c r="CX15" s="54">
        <v>245</v>
      </c>
      <c r="CY15" s="54">
        <v>245</v>
      </c>
    </row>
    <row r="16" spans="1:103" ht="16.5" customHeight="1" x14ac:dyDescent="0.2">
      <c r="A16" s="43" t="s">
        <v>91</v>
      </c>
      <c r="B16" s="44">
        <v>124</v>
      </c>
      <c r="C16" s="44">
        <v>29</v>
      </c>
      <c r="D16" s="44">
        <v>26</v>
      </c>
      <c r="E16" s="44">
        <v>25</v>
      </c>
      <c r="F16" s="44">
        <v>39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4</v>
      </c>
      <c r="M16" s="44">
        <v>64</v>
      </c>
      <c r="N16" s="44">
        <v>108</v>
      </c>
      <c r="O16" s="44">
        <v>67</v>
      </c>
      <c r="P16" s="44">
        <v>41</v>
      </c>
      <c r="Q16" s="44">
        <v>25</v>
      </c>
      <c r="R16" s="44">
        <v>45</v>
      </c>
      <c r="S16" s="44">
        <v>25</v>
      </c>
      <c r="T16" s="44">
        <v>20</v>
      </c>
      <c r="U16" s="44">
        <v>7</v>
      </c>
      <c r="V16" s="44">
        <v>12</v>
      </c>
      <c r="W16" s="44">
        <v>9</v>
      </c>
      <c r="X16" s="44">
        <v>3</v>
      </c>
      <c r="Y16" s="44">
        <v>32</v>
      </c>
      <c r="Z16" s="44">
        <v>51</v>
      </c>
      <c r="AA16" s="44">
        <v>33</v>
      </c>
      <c r="AB16" s="44">
        <v>18</v>
      </c>
      <c r="AC16" s="44">
        <v>6</v>
      </c>
      <c r="AD16" s="44">
        <v>10</v>
      </c>
      <c r="AE16" s="44">
        <v>5</v>
      </c>
      <c r="AF16" s="44">
        <v>5</v>
      </c>
      <c r="AG16" s="44">
        <v>13</v>
      </c>
      <c r="AH16" s="44">
        <v>20</v>
      </c>
      <c r="AI16" s="44">
        <v>15</v>
      </c>
      <c r="AJ16" s="44">
        <v>5</v>
      </c>
      <c r="AK16" s="44">
        <v>13</v>
      </c>
      <c r="AL16" s="44">
        <v>21</v>
      </c>
      <c r="AM16" s="44">
        <v>13</v>
      </c>
      <c r="AN16" s="44">
        <v>8</v>
      </c>
      <c r="AO16" s="44">
        <v>38</v>
      </c>
      <c r="AP16" s="44">
        <v>84</v>
      </c>
      <c r="AQ16" s="44">
        <v>48</v>
      </c>
      <c r="AR16" s="44">
        <v>36</v>
      </c>
      <c r="AS16" s="44">
        <v>96</v>
      </c>
      <c r="AT16" s="44">
        <v>190</v>
      </c>
      <c r="AU16" s="44">
        <v>98</v>
      </c>
      <c r="AV16" s="44">
        <v>92</v>
      </c>
      <c r="AW16" s="44">
        <v>48</v>
      </c>
      <c r="AX16" s="44">
        <v>9</v>
      </c>
      <c r="AY16" s="44">
        <v>0</v>
      </c>
      <c r="AZ16" s="44">
        <v>5</v>
      </c>
      <c r="BA16" s="44">
        <v>8</v>
      </c>
      <c r="BB16" s="44">
        <v>7</v>
      </c>
      <c r="BC16" s="44">
        <v>0</v>
      </c>
      <c r="BD16" s="44">
        <v>4</v>
      </c>
      <c r="BE16" s="44">
        <v>2</v>
      </c>
      <c r="BF16" s="44">
        <v>2</v>
      </c>
      <c r="BG16" s="44">
        <v>1</v>
      </c>
      <c r="BH16" s="44">
        <v>2</v>
      </c>
      <c r="BI16" s="44">
        <v>2</v>
      </c>
      <c r="BJ16" s="44">
        <v>4</v>
      </c>
      <c r="BK16" s="44">
        <v>2</v>
      </c>
      <c r="BL16" s="44">
        <v>385</v>
      </c>
      <c r="BM16" s="44">
        <v>967</v>
      </c>
      <c r="BN16" s="44">
        <v>1039</v>
      </c>
      <c r="BO16" s="44">
        <v>1175</v>
      </c>
      <c r="BP16" s="44">
        <v>363</v>
      </c>
      <c r="BQ16" s="44">
        <v>0</v>
      </c>
      <c r="BR16" s="44">
        <v>10</v>
      </c>
      <c r="BS16" s="44">
        <v>1</v>
      </c>
      <c r="BT16" s="44">
        <v>2</v>
      </c>
      <c r="BU16" s="44">
        <v>5</v>
      </c>
      <c r="BV16" s="44">
        <v>6</v>
      </c>
      <c r="BW16" s="44">
        <v>0</v>
      </c>
      <c r="BX16" s="44">
        <v>16</v>
      </c>
      <c r="BY16" s="44">
        <v>34</v>
      </c>
      <c r="BZ16" s="44">
        <v>1</v>
      </c>
      <c r="CA16" s="44">
        <v>1</v>
      </c>
      <c r="CB16" s="44">
        <v>4</v>
      </c>
      <c r="CC16" s="44">
        <v>5</v>
      </c>
      <c r="CD16" s="44">
        <v>1</v>
      </c>
      <c r="CE16" s="44">
        <v>2</v>
      </c>
      <c r="CF16" s="44">
        <v>4</v>
      </c>
      <c r="CG16" s="44">
        <v>4</v>
      </c>
      <c r="CH16" s="44">
        <v>3</v>
      </c>
      <c r="CI16" s="44">
        <v>3</v>
      </c>
      <c r="CJ16" s="44">
        <v>16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1</v>
      </c>
      <c r="CS16" s="44">
        <v>1</v>
      </c>
      <c r="CT16" s="44">
        <v>57</v>
      </c>
      <c r="CU16" s="44">
        <v>173</v>
      </c>
      <c r="CV16" s="44">
        <v>9</v>
      </c>
      <c r="CW16" s="44">
        <v>14</v>
      </c>
      <c r="CX16" s="44">
        <v>22</v>
      </c>
      <c r="CY16" s="44">
        <v>22</v>
      </c>
    </row>
    <row r="17" spans="1:103" ht="16.5" customHeight="1" x14ac:dyDescent="0.2">
      <c r="A17" s="43" t="s">
        <v>92</v>
      </c>
      <c r="B17" s="44">
        <v>80</v>
      </c>
      <c r="C17" s="44">
        <v>23</v>
      </c>
      <c r="D17" s="44">
        <v>12</v>
      </c>
      <c r="E17" s="44">
        <v>11</v>
      </c>
      <c r="F17" s="44">
        <v>19</v>
      </c>
      <c r="G17" s="44">
        <v>0</v>
      </c>
      <c r="H17" s="44">
        <v>8</v>
      </c>
      <c r="I17" s="44">
        <v>1</v>
      </c>
      <c r="J17" s="44">
        <v>1</v>
      </c>
      <c r="K17" s="44">
        <v>0</v>
      </c>
      <c r="L17" s="44">
        <v>5</v>
      </c>
      <c r="M17" s="44">
        <v>41</v>
      </c>
      <c r="N17" s="44">
        <v>63</v>
      </c>
      <c r="O17" s="44">
        <v>36</v>
      </c>
      <c r="P17" s="44">
        <v>27</v>
      </c>
      <c r="Q17" s="44">
        <v>12</v>
      </c>
      <c r="R17" s="44">
        <v>21</v>
      </c>
      <c r="S17" s="44">
        <v>12</v>
      </c>
      <c r="T17" s="44">
        <v>9</v>
      </c>
      <c r="U17" s="44">
        <v>6</v>
      </c>
      <c r="V17" s="44">
        <v>8</v>
      </c>
      <c r="W17" s="44">
        <v>4</v>
      </c>
      <c r="X17" s="44">
        <v>4</v>
      </c>
      <c r="Y17" s="44">
        <v>23</v>
      </c>
      <c r="Z17" s="44">
        <v>34</v>
      </c>
      <c r="AA17" s="44">
        <v>20</v>
      </c>
      <c r="AB17" s="44">
        <v>14</v>
      </c>
      <c r="AC17" s="44">
        <v>15</v>
      </c>
      <c r="AD17" s="44">
        <v>21</v>
      </c>
      <c r="AE17" s="44">
        <v>12</v>
      </c>
      <c r="AF17" s="44">
        <v>9</v>
      </c>
      <c r="AG17" s="44">
        <v>1</v>
      </c>
      <c r="AH17" s="44">
        <v>3</v>
      </c>
      <c r="AI17" s="44">
        <v>3</v>
      </c>
      <c r="AJ17" s="44">
        <v>0</v>
      </c>
      <c r="AK17" s="44">
        <v>7</v>
      </c>
      <c r="AL17" s="44">
        <v>10</v>
      </c>
      <c r="AM17" s="44">
        <v>5</v>
      </c>
      <c r="AN17" s="44">
        <v>5</v>
      </c>
      <c r="AO17" s="44">
        <v>20</v>
      </c>
      <c r="AP17" s="44">
        <v>32</v>
      </c>
      <c r="AQ17" s="44">
        <v>15</v>
      </c>
      <c r="AR17" s="44">
        <v>17</v>
      </c>
      <c r="AS17" s="44">
        <v>153</v>
      </c>
      <c r="AT17" s="44">
        <v>317</v>
      </c>
      <c r="AU17" s="44">
        <v>154</v>
      </c>
      <c r="AV17" s="44">
        <v>163</v>
      </c>
      <c r="AW17" s="44">
        <v>26</v>
      </c>
      <c r="AX17" s="44">
        <v>10</v>
      </c>
      <c r="AY17" s="44">
        <v>3</v>
      </c>
      <c r="AZ17" s="44">
        <v>1</v>
      </c>
      <c r="BA17" s="44">
        <v>3</v>
      </c>
      <c r="BB17" s="44">
        <v>3</v>
      </c>
      <c r="BC17" s="44">
        <v>2</v>
      </c>
      <c r="BD17" s="44">
        <v>1</v>
      </c>
      <c r="BE17" s="44">
        <v>1</v>
      </c>
      <c r="BF17" s="44">
        <v>1</v>
      </c>
      <c r="BG17" s="44">
        <v>0</v>
      </c>
      <c r="BH17" s="44">
        <v>0</v>
      </c>
      <c r="BI17" s="44">
        <v>0</v>
      </c>
      <c r="BJ17" s="44">
        <v>1</v>
      </c>
      <c r="BK17" s="44">
        <v>0</v>
      </c>
      <c r="BL17" s="44">
        <v>326</v>
      </c>
      <c r="BM17" s="44">
        <v>784</v>
      </c>
      <c r="BN17" s="44">
        <v>1214</v>
      </c>
      <c r="BO17" s="44">
        <v>1250</v>
      </c>
      <c r="BP17" s="44">
        <v>31</v>
      </c>
      <c r="BQ17" s="44">
        <v>1</v>
      </c>
      <c r="BR17" s="44">
        <v>9</v>
      </c>
      <c r="BS17" s="44">
        <v>32</v>
      </c>
      <c r="BT17" s="44">
        <v>0</v>
      </c>
      <c r="BU17" s="44">
        <v>0</v>
      </c>
      <c r="BV17" s="44">
        <v>0</v>
      </c>
      <c r="BW17" s="44">
        <v>8</v>
      </c>
      <c r="BX17" s="44">
        <v>29</v>
      </c>
      <c r="BY17" s="44">
        <v>33</v>
      </c>
      <c r="BZ17" s="44">
        <v>3</v>
      </c>
      <c r="CA17" s="44">
        <v>4</v>
      </c>
      <c r="CB17" s="44">
        <v>4</v>
      </c>
      <c r="CC17" s="44">
        <v>4</v>
      </c>
      <c r="CD17" s="44">
        <v>0</v>
      </c>
      <c r="CE17" s="44">
        <v>9</v>
      </c>
      <c r="CF17" s="44">
        <v>4</v>
      </c>
      <c r="CG17" s="44">
        <v>4</v>
      </c>
      <c r="CH17" s="44">
        <v>3</v>
      </c>
      <c r="CI17" s="44">
        <v>3.5</v>
      </c>
      <c r="CJ17" s="44">
        <v>36</v>
      </c>
      <c r="CK17" s="44">
        <v>2</v>
      </c>
      <c r="CL17" s="44">
        <v>2</v>
      </c>
      <c r="CM17" s="44">
        <v>0</v>
      </c>
      <c r="CN17" s="44">
        <v>0</v>
      </c>
      <c r="CO17" s="44">
        <v>1</v>
      </c>
      <c r="CP17" s="44">
        <v>4</v>
      </c>
      <c r="CQ17" s="44">
        <v>5</v>
      </c>
      <c r="CR17" s="44">
        <v>1</v>
      </c>
      <c r="CS17" s="44">
        <v>1</v>
      </c>
      <c r="CT17" s="44">
        <v>62</v>
      </c>
      <c r="CU17" s="44">
        <v>126</v>
      </c>
      <c r="CV17" s="44">
        <v>4</v>
      </c>
      <c r="CW17" s="44">
        <v>5</v>
      </c>
      <c r="CX17" s="44">
        <v>48</v>
      </c>
      <c r="CY17" s="44">
        <v>48</v>
      </c>
    </row>
    <row r="18" spans="1:103" ht="16.5" customHeight="1" x14ac:dyDescent="0.2">
      <c r="A18" s="43" t="s">
        <v>93</v>
      </c>
      <c r="B18" s="44">
        <v>84</v>
      </c>
      <c r="C18" s="44">
        <v>19</v>
      </c>
      <c r="D18" s="44">
        <v>14</v>
      </c>
      <c r="E18" s="44">
        <v>17</v>
      </c>
      <c r="F18" s="44">
        <v>25</v>
      </c>
      <c r="G18" s="44">
        <v>0</v>
      </c>
      <c r="H18" s="44">
        <v>7</v>
      </c>
      <c r="I18" s="44">
        <v>2</v>
      </c>
      <c r="J18" s="44">
        <v>0</v>
      </c>
      <c r="K18" s="44">
        <v>0</v>
      </c>
      <c r="L18" s="44">
        <v>0</v>
      </c>
      <c r="M18" s="44">
        <v>90</v>
      </c>
      <c r="N18" s="44">
        <v>152</v>
      </c>
      <c r="O18" s="44">
        <v>74</v>
      </c>
      <c r="P18" s="44">
        <v>78</v>
      </c>
      <c r="Q18" s="44">
        <v>26</v>
      </c>
      <c r="R18" s="44">
        <v>47</v>
      </c>
      <c r="S18" s="44">
        <v>25</v>
      </c>
      <c r="T18" s="44">
        <v>22</v>
      </c>
      <c r="U18" s="44">
        <v>15</v>
      </c>
      <c r="V18" s="44">
        <v>20</v>
      </c>
      <c r="W18" s="44">
        <v>13</v>
      </c>
      <c r="X18" s="44">
        <v>7</v>
      </c>
      <c r="Y18" s="44">
        <v>49</v>
      </c>
      <c r="Z18" s="44">
        <v>85</v>
      </c>
      <c r="AA18" s="44">
        <v>36</v>
      </c>
      <c r="AB18" s="44">
        <v>49</v>
      </c>
      <c r="AC18" s="44">
        <v>7</v>
      </c>
      <c r="AD18" s="44">
        <v>8</v>
      </c>
      <c r="AE18" s="44">
        <v>2</v>
      </c>
      <c r="AF18" s="44">
        <v>6</v>
      </c>
      <c r="AG18" s="44">
        <v>5</v>
      </c>
      <c r="AH18" s="44">
        <v>11</v>
      </c>
      <c r="AI18" s="44">
        <v>5</v>
      </c>
      <c r="AJ18" s="44">
        <v>6</v>
      </c>
      <c r="AK18" s="44">
        <v>37</v>
      </c>
      <c r="AL18" s="44">
        <v>66</v>
      </c>
      <c r="AM18" s="44">
        <v>29</v>
      </c>
      <c r="AN18" s="44">
        <v>37</v>
      </c>
      <c r="AO18" s="44">
        <v>28</v>
      </c>
      <c r="AP18" s="44">
        <v>49</v>
      </c>
      <c r="AQ18" s="44">
        <v>28</v>
      </c>
      <c r="AR18" s="44">
        <v>21</v>
      </c>
      <c r="AS18" s="44">
        <v>155</v>
      </c>
      <c r="AT18" s="44">
        <v>262</v>
      </c>
      <c r="AU18" s="44">
        <v>141</v>
      </c>
      <c r="AV18" s="44">
        <v>121</v>
      </c>
      <c r="AW18" s="44">
        <v>94</v>
      </c>
      <c r="AX18" s="44">
        <v>15</v>
      </c>
      <c r="AY18" s="44">
        <v>8</v>
      </c>
      <c r="AZ18" s="44">
        <v>8</v>
      </c>
      <c r="BA18" s="44">
        <v>13</v>
      </c>
      <c r="BB18" s="44">
        <v>7</v>
      </c>
      <c r="BC18" s="44">
        <v>11</v>
      </c>
      <c r="BD18" s="44">
        <v>1</v>
      </c>
      <c r="BE18" s="44">
        <v>2</v>
      </c>
      <c r="BF18" s="44">
        <v>1</v>
      </c>
      <c r="BG18" s="44">
        <v>5</v>
      </c>
      <c r="BH18" s="44">
        <v>11</v>
      </c>
      <c r="BI18" s="44">
        <v>5</v>
      </c>
      <c r="BJ18" s="44">
        <v>6</v>
      </c>
      <c r="BK18" s="44">
        <v>1</v>
      </c>
      <c r="BL18" s="44">
        <v>465</v>
      </c>
      <c r="BM18" s="44">
        <v>1095</v>
      </c>
      <c r="BN18" s="44">
        <v>1163</v>
      </c>
      <c r="BO18" s="44">
        <v>1285</v>
      </c>
      <c r="BP18" s="44">
        <v>217</v>
      </c>
      <c r="BQ18" s="44">
        <v>3</v>
      </c>
      <c r="BR18" s="44">
        <v>101</v>
      </c>
      <c r="BS18" s="44">
        <v>1</v>
      </c>
      <c r="BT18" s="44">
        <v>0</v>
      </c>
      <c r="BU18" s="44">
        <v>0</v>
      </c>
      <c r="BV18" s="44">
        <v>0</v>
      </c>
      <c r="BW18" s="44">
        <v>63</v>
      </c>
      <c r="BX18" s="44">
        <v>52</v>
      </c>
      <c r="BY18" s="44">
        <v>94</v>
      </c>
      <c r="BZ18" s="44">
        <v>6</v>
      </c>
      <c r="CA18" s="44">
        <v>6</v>
      </c>
      <c r="CB18" s="44">
        <v>9</v>
      </c>
      <c r="CC18" s="44">
        <v>10</v>
      </c>
      <c r="CD18" s="44">
        <v>7</v>
      </c>
      <c r="CE18" s="44">
        <v>0</v>
      </c>
      <c r="CF18" s="44">
        <v>4</v>
      </c>
      <c r="CG18" s="44">
        <v>4</v>
      </c>
      <c r="CH18" s="44">
        <v>0</v>
      </c>
      <c r="CI18" s="44">
        <v>0</v>
      </c>
      <c r="CJ18" s="44">
        <v>16</v>
      </c>
      <c r="CK18" s="44">
        <v>2</v>
      </c>
      <c r="CL18" s="44">
        <v>2</v>
      </c>
      <c r="CM18" s="44">
        <v>0</v>
      </c>
      <c r="CN18" s="44">
        <v>1</v>
      </c>
      <c r="CO18" s="44">
        <v>0</v>
      </c>
      <c r="CP18" s="44">
        <v>4</v>
      </c>
      <c r="CQ18" s="44">
        <v>5</v>
      </c>
      <c r="CR18" s="44">
        <v>1</v>
      </c>
      <c r="CS18" s="44">
        <v>1</v>
      </c>
      <c r="CT18" s="44">
        <v>109</v>
      </c>
      <c r="CU18" s="44">
        <v>334</v>
      </c>
      <c r="CV18" s="44">
        <v>7</v>
      </c>
      <c r="CW18" s="44">
        <v>7</v>
      </c>
      <c r="CX18" s="44">
        <v>12</v>
      </c>
      <c r="CY18" s="44">
        <v>12</v>
      </c>
    </row>
    <row r="19" spans="1:103" ht="16.5" customHeight="1" x14ac:dyDescent="0.2">
      <c r="A19" s="43" t="s">
        <v>94</v>
      </c>
      <c r="B19" s="44">
        <v>234</v>
      </c>
      <c r="C19" s="44">
        <v>65</v>
      </c>
      <c r="D19" s="44">
        <v>31</v>
      </c>
      <c r="E19" s="44">
        <v>20</v>
      </c>
      <c r="F19" s="44">
        <v>93</v>
      </c>
      <c r="G19" s="44">
        <v>0</v>
      </c>
      <c r="H19" s="44">
        <v>10</v>
      </c>
      <c r="I19" s="44">
        <v>6</v>
      </c>
      <c r="J19" s="44">
        <v>4</v>
      </c>
      <c r="K19" s="44">
        <v>0</v>
      </c>
      <c r="L19" s="44">
        <v>5</v>
      </c>
      <c r="M19" s="44">
        <v>207</v>
      </c>
      <c r="N19" s="44">
        <v>362</v>
      </c>
      <c r="O19" s="44">
        <v>199</v>
      </c>
      <c r="P19" s="44">
        <v>163</v>
      </c>
      <c r="Q19" s="44">
        <v>34</v>
      </c>
      <c r="R19" s="44">
        <v>51</v>
      </c>
      <c r="S19" s="44">
        <v>29</v>
      </c>
      <c r="T19" s="44">
        <v>22</v>
      </c>
      <c r="U19" s="44">
        <v>25</v>
      </c>
      <c r="V19" s="44">
        <v>46</v>
      </c>
      <c r="W19" s="44">
        <v>27</v>
      </c>
      <c r="X19" s="44">
        <v>19</v>
      </c>
      <c r="Y19" s="44">
        <v>148</v>
      </c>
      <c r="Z19" s="44">
        <v>265</v>
      </c>
      <c r="AA19" s="44">
        <v>143</v>
      </c>
      <c r="AB19" s="44">
        <v>122</v>
      </c>
      <c r="AC19" s="44">
        <v>41</v>
      </c>
      <c r="AD19" s="44">
        <v>61</v>
      </c>
      <c r="AE19" s="44">
        <v>28</v>
      </c>
      <c r="AF19" s="44">
        <v>33</v>
      </c>
      <c r="AG19" s="44">
        <v>4</v>
      </c>
      <c r="AH19" s="44">
        <v>6</v>
      </c>
      <c r="AI19" s="44">
        <v>4</v>
      </c>
      <c r="AJ19" s="44">
        <v>2</v>
      </c>
      <c r="AK19" s="44">
        <v>103</v>
      </c>
      <c r="AL19" s="44">
        <v>198</v>
      </c>
      <c r="AM19" s="44">
        <v>111</v>
      </c>
      <c r="AN19" s="44">
        <v>87</v>
      </c>
      <c r="AO19" s="44">
        <v>46</v>
      </c>
      <c r="AP19" s="44">
        <v>79</v>
      </c>
      <c r="AQ19" s="44">
        <v>41</v>
      </c>
      <c r="AR19" s="44">
        <v>38</v>
      </c>
      <c r="AS19" s="44">
        <v>295</v>
      </c>
      <c r="AT19" s="44">
        <v>505</v>
      </c>
      <c r="AU19" s="44">
        <v>274</v>
      </c>
      <c r="AV19" s="44">
        <v>231</v>
      </c>
      <c r="AW19" s="44">
        <v>69</v>
      </c>
      <c r="AX19" s="44">
        <v>18</v>
      </c>
      <c r="AY19" s="44">
        <v>2</v>
      </c>
      <c r="AZ19" s="44">
        <v>5</v>
      </c>
      <c r="BA19" s="44">
        <v>6</v>
      </c>
      <c r="BB19" s="44">
        <v>6</v>
      </c>
      <c r="BC19" s="44">
        <v>7</v>
      </c>
      <c r="BD19" s="44">
        <v>4</v>
      </c>
      <c r="BE19" s="44">
        <v>4</v>
      </c>
      <c r="BF19" s="44">
        <v>1</v>
      </c>
      <c r="BG19" s="44">
        <v>1</v>
      </c>
      <c r="BH19" s="44">
        <v>6</v>
      </c>
      <c r="BI19" s="44">
        <v>2</v>
      </c>
      <c r="BJ19" s="44">
        <v>5</v>
      </c>
      <c r="BK19" s="44">
        <v>2</v>
      </c>
      <c r="BL19" s="44">
        <v>599</v>
      </c>
      <c r="BM19" s="44">
        <v>1169</v>
      </c>
      <c r="BN19" s="44">
        <v>1509</v>
      </c>
      <c r="BO19" s="44">
        <v>1699</v>
      </c>
      <c r="BP19" s="44">
        <v>294</v>
      </c>
      <c r="BQ19" s="44">
        <v>0</v>
      </c>
      <c r="BR19" s="44">
        <v>34</v>
      </c>
      <c r="BS19" s="44">
        <v>1</v>
      </c>
      <c r="BT19" s="44">
        <v>0</v>
      </c>
      <c r="BU19" s="44">
        <v>0</v>
      </c>
      <c r="BV19" s="44">
        <v>0</v>
      </c>
      <c r="BW19" s="44">
        <v>22</v>
      </c>
      <c r="BX19" s="44">
        <v>31</v>
      </c>
      <c r="BY19" s="44">
        <v>39</v>
      </c>
      <c r="BZ19" s="44">
        <v>3</v>
      </c>
      <c r="CA19" s="44">
        <v>5</v>
      </c>
      <c r="CB19" s="44">
        <v>18</v>
      </c>
      <c r="CC19" s="44">
        <v>21</v>
      </c>
      <c r="CD19" s="44">
        <v>1</v>
      </c>
      <c r="CE19" s="44">
        <v>4</v>
      </c>
      <c r="CF19" s="44">
        <v>3</v>
      </c>
      <c r="CG19" s="44">
        <v>3</v>
      </c>
      <c r="CH19" s="44">
        <v>2</v>
      </c>
      <c r="CI19" s="44">
        <v>3</v>
      </c>
      <c r="CJ19" s="44">
        <v>89</v>
      </c>
      <c r="CK19" s="44">
        <v>0</v>
      </c>
      <c r="CL19" s="44">
        <v>0</v>
      </c>
      <c r="CM19" s="44">
        <v>0</v>
      </c>
      <c r="CN19" s="44">
        <v>1</v>
      </c>
      <c r="CO19" s="44">
        <v>0</v>
      </c>
      <c r="CP19" s="44">
        <v>3</v>
      </c>
      <c r="CQ19" s="44">
        <v>3</v>
      </c>
      <c r="CR19" s="44">
        <v>1</v>
      </c>
      <c r="CS19" s="44">
        <v>1</v>
      </c>
      <c r="CT19" s="44">
        <v>31</v>
      </c>
      <c r="CU19" s="44">
        <v>44</v>
      </c>
      <c r="CV19" s="44">
        <v>20</v>
      </c>
      <c r="CW19" s="44">
        <v>21</v>
      </c>
      <c r="CX19" s="44">
        <v>155</v>
      </c>
      <c r="CY19" s="44">
        <v>155</v>
      </c>
    </row>
    <row r="20" spans="1:103" ht="16.5" customHeight="1" x14ac:dyDescent="0.2">
      <c r="A20" s="43" t="s">
        <v>95</v>
      </c>
      <c r="B20" s="44">
        <v>94</v>
      </c>
      <c r="C20" s="44">
        <v>32</v>
      </c>
      <c r="D20" s="44">
        <v>14</v>
      </c>
      <c r="E20" s="44">
        <v>14</v>
      </c>
      <c r="F20" s="44">
        <v>23</v>
      </c>
      <c r="G20" s="44">
        <v>0</v>
      </c>
      <c r="H20" s="44">
        <v>7</v>
      </c>
      <c r="I20" s="44">
        <v>0</v>
      </c>
      <c r="J20" s="44">
        <v>0</v>
      </c>
      <c r="K20" s="44">
        <v>0</v>
      </c>
      <c r="L20" s="44">
        <v>4</v>
      </c>
      <c r="M20" s="44">
        <v>77</v>
      </c>
      <c r="N20" s="44">
        <v>139</v>
      </c>
      <c r="O20" s="44">
        <v>80</v>
      </c>
      <c r="P20" s="44">
        <v>59</v>
      </c>
      <c r="Q20" s="44">
        <v>29</v>
      </c>
      <c r="R20" s="44">
        <v>62</v>
      </c>
      <c r="S20" s="44">
        <v>38</v>
      </c>
      <c r="T20" s="44">
        <v>24</v>
      </c>
      <c r="U20" s="44">
        <v>14</v>
      </c>
      <c r="V20" s="44">
        <v>20</v>
      </c>
      <c r="W20" s="44">
        <v>12</v>
      </c>
      <c r="X20" s="44">
        <v>8</v>
      </c>
      <c r="Y20" s="44">
        <v>34</v>
      </c>
      <c r="Z20" s="44">
        <v>57</v>
      </c>
      <c r="AA20" s="44">
        <v>30</v>
      </c>
      <c r="AB20" s="44">
        <v>27</v>
      </c>
      <c r="AC20" s="44">
        <v>8</v>
      </c>
      <c r="AD20" s="44">
        <v>9</v>
      </c>
      <c r="AE20" s="44">
        <v>4</v>
      </c>
      <c r="AF20" s="44">
        <v>5</v>
      </c>
      <c r="AG20" s="44">
        <v>8</v>
      </c>
      <c r="AH20" s="44">
        <v>17</v>
      </c>
      <c r="AI20" s="44">
        <v>10</v>
      </c>
      <c r="AJ20" s="44">
        <v>7</v>
      </c>
      <c r="AK20" s="44">
        <v>18</v>
      </c>
      <c r="AL20" s="44">
        <v>31</v>
      </c>
      <c r="AM20" s="44">
        <v>16</v>
      </c>
      <c r="AN20" s="44">
        <v>15</v>
      </c>
      <c r="AO20" s="44">
        <v>42</v>
      </c>
      <c r="AP20" s="44">
        <v>69</v>
      </c>
      <c r="AQ20" s="44">
        <v>32</v>
      </c>
      <c r="AR20" s="44">
        <v>37</v>
      </c>
      <c r="AS20" s="44">
        <v>267</v>
      </c>
      <c r="AT20" s="44">
        <v>619</v>
      </c>
      <c r="AU20" s="44">
        <v>344</v>
      </c>
      <c r="AV20" s="44">
        <v>275</v>
      </c>
      <c r="AW20" s="44">
        <v>86</v>
      </c>
      <c r="AX20" s="44">
        <v>12</v>
      </c>
      <c r="AY20" s="44">
        <v>7</v>
      </c>
      <c r="AZ20" s="44">
        <v>4</v>
      </c>
      <c r="BA20" s="44">
        <v>13</v>
      </c>
      <c r="BB20" s="44">
        <v>5</v>
      </c>
      <c r="BC20" s="44">
        <v>11</v>
      </c>
      <c r="BD20" s="44">
        <v>5</v>
      </c>
      <c r="BE20" s="44">
        <v>2</v>
      </c>
      <c r="BF20" s="44">
        <v>6</v>
      </c>
      <c r="BG20" s="44">
        <v>2</v>
      </c>
      <c r="BH20" s="44">
        <v>6</v>
      </c>
      <c r="BI20" s="44">
        <v>1</v>
      </c>
      <c r="BJ20" s="44">
        <v>4</v>
      </c>
      <c r="BK20" s="44">
        <v>8</v>
      </c>
      <c r="BL20" s="44">
        <v>588</v>
      </c>
      <c r="BM20" s="44">
        <v>1145</v>
      </c>
      <c r="BN20" s="44">
        <v>1126</v>
      </c>
      <c r="BO20" s="44">
        <v>1223</v>
      </c>
      <c r="BP20" s="44">
        <v>912</v>
      </c>
      <c r="BQ20" s="44">
        <v>6</v>
      </c>
      <c r="BR20" s="44">
        <v>66</v>
      </c>
      <c r="BS20" s="44">
        <v>7</v>
      </c>
      <c r="BT20" s="44">
        <v>1</v>
      </c>
      <c r="BU20" s="44">
        <v>2</v>
      </c>
      <c r="BV20" s="44">
        <v>0.5</v>
      </c>
      <c r="BW20" s="44">
        <v>12</v>
      </c>
      <c r="BX20" s="44">
        <v>32</v>
      </c>
      <c r="BY20" s="44">
        <v>37</v>
      </c>
      <c r="BZ20" s="44">
        <v>3</v>
      </c>
      <c r="CA20" s="44">
        <v>6</v>
      </c>
      <c r="CB20" s="44">
        <v>12</v>
      </c>
      <c r="CC20" s="44">
        <v>17</v>
      </c>
      <c r="CD20" s="44">
        <v>5</v>
      </c>
      <c r="CE20" s="44">
        <v>1</v>
      </c>
      <c r="CF20" s="44">
        <v>8</v>
      </c>
      <c r="CG20" s="44">
        <v>3</v>
      </c>
      <c r="CH20" s="44">
        <v>27</v>
      </c>
      <c r="CI20" s="44">
        <v>14</v>
      </c>
      <c r="CJ20" s="44">
        <v>165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2</v>
      </c>
      <c r="CQ20" s="44">
        <v>2</v>
      </c>
      <c r="CR20" s="44">
        <v>0</v>
      </c>
      <c r="CS20" s="44">
        <v>0</v>
      </c>
      <c r="CT20" s="44">
        <v>182</v>
      </c>
      <c r="CU20" s="44">
        <v>291</v>
      </c>
      <c r="CV20" s="44">
        <v>69</v>
      </c>
      <c r="CW20" s="44">
        <v>78</v>
      </c>
      <c r="CX20" s="44">
        <v>314</v>
      </c>
      <c r="CY20" s="44">
        <v>314</v>
      </c>
    </row>
    <row r="21" spans="1:103" ht="16.5" customHeight="1" x14ac:dyDescent="0.2">
      <c r="A21" s="43" t="s">
        <v>96</v>
      </c>
      <c r="B21" s="44">
        <v>178</v>
      </c>
      <c r="C21" s="44">
        <v>40</v>
      </c>
      <c r="D21" s="44">
        <v>49</v>
      </c>
      <c r="E21" s="44">
        <v>21</v>
      </c>
      <c r="F21" s="44">
        <v>48</v>
      </c>
      <c r="G21" s="44">
        <v>0</v>
      </c>
      <c r="H21" s="44">
        <v>7</v>
      </c>
      <c r="I21" s="44">
        <v>4</v>
      </c>
      <c r="J21" s="44">
        <v>2</v>
      </c>
      <c r="K21" s="44">
        <v>0</v>
      </c>
      <c r="L21" s="44">
        <v>7</v>
      </c>
      <c r="M21" s="44">
        <v>162</v>
      </c>
      <c r="N21" s="44">
        <v>254</v>
      </c>
      <c r="O21" s="44">
        <v>130</v>
      </c>
      <c r="P21" s="44">
        <v>124</v>
      </c>
      <c r="Q21" s="44">
        <v>70</v>
      </c>
      <c r="R21" s="44">
        <v>115</v>
      </c>
      <c r="S21" s="44">
        <v>60</v>
      </c>
      <c r="T21" s="44">
        <v>55</v>
      </c>
      <c r="U21" s="44">
        <v>15</v>
      </c>
      <c r="V21" s="44">
        <v>19</v>
      </c>
      <c r="W21" s="44">
        <v>6</v>
      </c>
      <c r="X21" s="44">
        <v>13</v>
      </c>
      <c r="Y21" s="44">
        <v>77</v>
      </c>
      <c r="Z21" s="44">
        <v>120</v>
      </c>
      <c r="AA21" s="44">
        <v>64</v>
      </c>
      <c r="AB21" s="44">
        <v>56</v>
      </c>
      <c r="AC21" s="44">
        <v>23</v>
      </c>
      <c r="AD21" s="44">
        <v>33</v>
      </c>
      <c r="AE21" s="44">
        <v>25</v>
      </c>
      <c r="AF21" s="44">
        <v>8</v>
      </c>
      <c r="AG21" s="44">
        <v>5</v>
      </c>
      <c r="AH21" s="44">
        <v>5</v>
      </c>
      <c r="AI21" s="44">
        <v>3</v>
      </c>
      <c r="AJ21" s="44">
        <v>2</v>
      </c>
      <c r="AK21" s="44">
        <v>49</v>
      </c>
      <c r="AL21" s="44">
        <v>82</v>
      </c>
      <c r="AM21" s="44">
        <v>36</v>
      </c>
      <c r="AN21" s="44">
        <v>46</v>
      </c>
      <c r="AO21" s="44">
        <v>75</v>
      </c>
      <c r="AP21" s="44">
        <v>120</v>
      </c>
      <c r="AQ21" s="44">
        <v>54</v>
      </c>
      <c r="AR21" s="44">
        <v>66</v>
      </c>
      <c r="AS21" s="44">
        <v>272</v>
      </c>
      <c r="AT21" s="44">
        <v>465</v>
      </c>
      <c r="AU21" s="44">
        <v>236</v>
      </c>
      <c r="AV21" s="44">
        <v>229</v>
      </c>
      <c r="AW21" s="44">
        <v>149</v>
      </c>
      <c r="AX21" s="44">
        <v>32</v>
      </c>
      <c r="AY21" s="44">
        <v>8</v>
      </c>
      <c r="AZ21" s="44">
        <v>13</v>
      </c>
      <c r="BA21" s="44">
        <v>31</v>
      </c>
      <c r="BB21" s="44">
        <v>20</v>
      </c>
      <c r="BC21" s="44">
        <v>15</v>
      </c>
      <c r="BD21" s="44">
        <v>3</v>
      </c>
      <c r="BE21" s="44">
        <v>3</v>
      </c>
      <c r="BF21" s="44">
        <v>3</v>
      </c>
      <c r="BG21" s="44">
        <v>5</v>
      </c>
      <c r="BH21" s="44">
        <v>5</v>
      </c>
      <c r="BI21" s="44">
        <v>4</v>
      </c>
      <c r="BJ21" s="44">
        <v>6</v>
      </c>
      <c r="BK21" s="44">
        <v>1</v>
      </c>
      <c r="BL21" s="44">
        <v>1581</v>
      </c>
      <c r="BM21" s="44">
        <v>2478</v>
      </c>
      <c r="BN21" s="44">
        <v>2267</v>
      </c>
      <c r="BO21" s="44">
        <v>2438</v>
      </c>
      <c r="BP21" s="44">
        <v>1188</v>
      </c>
      <c r="BQ21" s="44">
        <v>1</v>
      </c>
      <c r="BR21" s="44">
        <v>313</v>
      </c>
      <c r="BS21" s="44">
        <v>29</v>
      </c>
      <c r="BT21" s="44">
        <v>99</v>
      </c>
      <c r="BU21" s="44">
        <v>102</v>
      </c>
      <c r="BV21" s="44">
        <v>199</v>
      </c>
      <c r="BW21" s="44">
        <v>29</v>
      </c>
      <c r="BX21" s="44">
        <v>112</v>
      </c>
      <c r="BY21" s="44">
        <v>207</v>
      </c>
      <c r="BZ21" s="44">
        <v>1</v>
      </c>
      <c r="CA21" s="44">
        <v>1</v>
      </c>
      <c r="CB21" s="44">
        <v>12</v>
      </c>
      <c r="CC21" s="44">
        <v>13</v>
      </c>
      <c r="CD21" s="44">
        <v>322</v>
      </c>
      <c r="CE21" s="44">
        <v>6</v>
      </c>
      <c r="CF21" s="44">
        <v>14</v>
      </c>
      <c r="CG21" s="44">
        <v>11</v>
      </c>
      <c r="CH21" s="44">
        <v>30</v>
      </c>
      <c r="CI21" s="44">
        <v>21.5</v>
      </c>
      <c r="CJ21" s="44">
        <v>25</v>
      </c>
      <c r="CK21" s="44">
        <v>4</v>
      </c>
      <c r="CL21" s="44">
        <v>6</v>
      </c>
      <c r="CM21" s="44">
        <v>0</v>
      </c>
      <c r="CN21" s="44">
        <v>7</v>
      </c>
      <c r="CO21" s="44">
        <v>0</v>
      </c>
      <c r="CP21" s="44">
        <v>2</v>
      </c>
      <c r="CQ21" s="44">
        <v>2</v>
      </c>
      <c r="CR21" s="44">
        <v>0</v>
      </c>
      <c r="CS21" s="44">
        <v>0</v>
      </c>
      <c r="CT21" s="44">
        <v>579</v>
      </c>
      <c r="CU21" s="44">
        <v>1195</v>
      </c>
      <c r="CV21" s="44">
        <v>32</v>
      </c>
      <c r="CW21" s="44">
        <v>47</v>
      </c>
      <c r="CX21" s="44">
        <v>4</v>
      </c>
      <c r="CY21" s="44">
        <v>4</v>
      </c>
    </row>
    <row r="22" spans="1:103" ht="16.5" customHeight="1" x14ac:dyDescent="0.2">
      <c r="A22" s="43" t="s">
        <v>97</v>
      </c>
      <c r="B22" s="44">
        <v>131</v>
      </c>
      <c r="C22" s="44">
        <v>40</v>
      </c>
      <c r="D22" s="44">
        <v>34</v>
      </c>
      <c r="E22" s="44">
        <v>21</v>
      </c>
      <c r="F22" s="44">
        <v>31</v>
      </c>
      <c r="G22" s="44">
        <v>0</v>
      </c>
      <c r="H22" s="44">
        <v>4</v>
      </c>
      <c r="I22" s="44">
        <v>0</v>
      </c>
      <c r="J22" s="44">
        <v>0</v>
      </c>
      <c r="K22" s="44">
        <v>0</v>
      </c>
      <c r="L22" s="44">
        <v>1</v>
      </c>
      <c r="M22" s="44">
        <v>133</v>
      </c>
      <c r="N22" s="44">
        <v>209</v>
      </c>
      <c r="O22" s="44">
        <v>102</v>
      </c>
      <c r="P22" s="44">
        <v>107</v>
      </c>
      <c r="Q22" s="44">
        <v>15</v>
      </c>
      <c r="R22" s="44">
        <v>23</v>
      </c>
      <c r="S22" s="44">
        <v>10</v>
      </c>
      <c r="T22" s="44">
        <v>13</v>
      </c>
      <c r="U22" s="44">
        <v>15</v>
      </c>
      <c r="V22" s="44">
        <v>26</v>
      </c>
      <c r="W22" s="44">
        <v>14</v>
      </c>
      <c r="X22" s="44">
        <v>12</v>
      </c>
      <c r="Y22" s="44">
        <v>103</v>
      </c>
      <c r="Z22" s="44">
        <v>160</v>
      </c>
      <c r="AA22" s="44">
        <v>78</v>
      </c>
      <c r="AB22" s="44">
        <v>82</v>
      </c>
      <c r="AC22" s="44">
        <v>50</v>
      </c>
      <c r="AD22" s="44">
        <v>85</v>
      </c>
      <c r="AE22" s="44">
        <v>36</v>
      </c>
      <c r="AF22" s="44">
        <v>49</v>
      </c>
      <c r="AG22" s="44">
        <v>9</v>
      </c>
      <c r="AH22" s="44">
        <v>12</v>
      </c>
      <c r="AI22" s="44">
        <v>8</v>
      </c>
      <c r="AJ22" s="44">
        <v>4</v>
      </c>
      <c r="AK22" s="44">
        <v>44</v>
      </c>
      <c r="AL22" s="44">
        <v>63</v>
      </c>
      <c r="AM22" s="44">
        <v>34</v>
      </c>
      <c r="AN22" s="44">
        <v>29</v>
      </c>
      <c r="AO22" s="44">
        <v>25</v>
      </c>
      <c r="AP22" s="44">
        <v>43</v>
      </c>
      <c r="AQ22" s="44">
        <v>22</v>
      </c>
      <c r="AR22" s="44">
        <v>21</v>
      </c>
      <c r="AS22" s="44">
        <v>204</v>
      </c>
      <c r="AT22" s="44">
        <v>368</v>
      </c>
      <c r="AU22" s="44">
        <v>189</v>
      </c>
      <c r="AV22" s="44">
        <v>179</v>
      </c>
      <c r="AW22" s="44">
        <v>35</v>
      </c>
      <c r="AX22" s="44">
        <v>11</v>
      </c>
      <c r="AY22" s="44">
        <v>5</v>
      </c>
      <c r="AZ22" s="44">
        <v>6</v>
      </c>
      <c r="BA22" s="44">
        <v>3</v>
      </c>
      <c r="BB22" s="44">
        <v>0</v>
      </c>
      <c r="BC22" s="44">
        <v>3</v>
      </c>
      <c r="BD22" s="44">
        <v>2</v>
      </c>
      <c r="BE22" s="44">
        <v>1</v>
      </c>
      <c r="BF22" s="44">
        <v>1</v>
      </c>
      <c r="BG22" s="44">
        <v>0</v>
      </c>
      <c r="BH22" s="44">
        <v>0</v>
      </c>
      <c r="BI22" s="44">
        <v>0</v>
      </c>
      <c r="BJ22" s="44">
        <v>2</v>
      </c>
      <c r="BK22" s="44">
        <v>1</v>
      </c>
      <c r="BL22" s="44">
        <v>280</v>
      </c>
      <c r="BM22" s="44">
        <v>603</v>
      </c>
      <c r="BN22" s="44">
        <v>1156</v>
      </c>
      <c r="BO22" s="44">
        <v>1235</v>
      </c>
      <c r="BP22" s="44">
        <v>108</v>
      </c>
      <c r="BQ22" s="44">
        <v>0</v>
      </c>
      <c r="BR22" s="44">
        <v>1</v>
      </c>
      <c r="BS22" s="44">
        <v>4</v>
      </c>
      <c r="BT22" s="44">
        <v>0</v>
      </c>
      <c r="BU22" s="44">
        <v>0</v>
      </c>
      <c r="BV22" s="44">
        <v>0</v>
      </c>
      <c r="BW22" s="44">
        <v>4</v>
      </c>
      <c r="BX22" s="44">
        <v>12</v>
      </c>
      <c r="BY22" s="44">
        <v>18</v>
      </c>
      <c r="BZ22" s="44">
        <v>0</v>
      </c>
      <c r="CA22" s="44">
        <v>0</v>
      </c>
      <c r="CB22" s="44">
        <v>9</v>
      </c>
      <c r="CC22" s="44">
        <v>14</v>
      </c>
      <c r="CD22" s="44">
        <v>1</v>
      </c>
      <c r="CE22" s="44">
        <v>4</v>
      </c>
      <c r="CF22" s="44">
        <v>1</v>
      </c>
      <c r="CG22" s="44">
        <v>1</v>
      </c>
      <c r="CH22" s="44">
        <v>2</v>
      </c>
      <c r="CI22" s="44">
        <v>2</v>
      </c>
      <c r="CJ22" s="44">
        <v>9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2</v>
      </c>
      <c r="CQ22" s="44">
        <v>4</v>
      </c>
      <c r="CR22" s="44">
        <v>0</v>
      </c>
      <c r="CS22" s="44">
        <v>0</v>
      </c>
      <c r="CT22" s="44">
        <v>67</v>
      </c>
      <c r="CU22" s="44">
        <v>167</v>
      </c>
      <c r="CV22" s="44">
        <v>19</v>
      </c>
      <c r="CW22" s="44">
        <v>27</v>
      </c>
      <c r="CX22" s="44">
        <v>126</v>
      </c>
      <c r="CY22" s="44">
        <v>126</v>
      </c>
    </row>
    <row r="23" spans="1:103" ht="16.5" customHeight="1" x14ac:dyDescent="0.2">
      <c r="A23" s="43" t="s">
        <v>98</v>
      </c>
      <c r="B23" s="44">
        <v>161</v>
      </c>
      <c r="C23" s="44">
        <v>31</v>
      </c>
      <c r="D23" s="44">
        <v>45</v>
      </c>
      <c r="E23" s="44">
        <v>25</v>
      </c>
      <c r="F23" s="44">
        <v>50</v>
      </c>
      <c r="G23" s="44">
        <v>0</v>
      </c>
      <c r="H23" s="44">
        <v>4</v>
      </c>
      <c r="I23" s="44">
        <v>1</v>
      </c>
      <c r="J23" s="44">
        <v>1</v>
      </c>
      <c r="K23" s="44">
        <v>2</v>
      </c>
      <c r="L23" s="44">
        <v>2</v>
      </c>
      <c r="M23" s="44">
        <v>132</v>
      </c>
      <c r="N23" s="44">
        <v>194</v>
      </c>
      <c r="O23" s="44">
        <v>112</v>
      </c>
      <c r="P23" s="44">
        <v>82</v>
      </c>
      <c r="Q23" s="44">
        <v>50</v>
      </c>
      <c r="R23" s="44">
        <v>74</v>
      </c>
      <c r="S23" s="44">
        <v>43</v>
      </c>
      <c r="T23" s="44">
        <v>31</v>
      </c>
      <c r="U23" s="44">
        <v>13</v>
      </c>
      <c r="V23" s="44">
        <v>22</v>
      </c>
      <c r="W23" s="44">
        <v>14</v>
      </c>
      <c r="X23" s="44">
        <v>8</v>
      </c>
      <c r="Y23" s="44">
        <v>69</v>
      </c>
      <c r="Z23" s="44">
        <v>98</v>
      </c>
      <c r="AA23" s="44">
        <v>55</v>
      </c>
      <c r="AB23" s="44">
        <v>43</v>
      </c>
      <c r="AC23" s="44">
        <v>34</v>
      </c>
      <c r="AD23" s="44">
        <v>43</v>
      </c>
      <c r="AE23" s="44">
        <v>22</v>
      </c>
      <c r="AF23" s="44">
        <v>21</v>
      </c>
      <c r="AG23" s="44">
        <v>1</v>
      </c>
      <c r="AH23" s="44">
        <v>2</v>
      </c>
      <c r="AI23" s="44">
        <v>1</v>
      </c>
      <c r="AJ23" s="44">
        <v>1</v>
      </c>
      <c r="AK23" s="44">
        <v>34</v>
      </c>
      <c r="AL23" s="44">
        <v>53</v>
      </c>
      <c r="AM23" s="44">
        <v>32</v>
      </c>
      <c r="AN23" s="44">
        <v>21</v>
      </c>
      <c r="AO23" s="44">
        <v>129</v>
      </c>
      <c r="AP23" s="44">
        <v>230</v>
      </c>
      <c r="AQ23" s="44">
        <v>119</v>
      </c>
      <c r="AR23" s="44">
        <v>111</v>
      </c>
      <c r="AS23" s="44">
        <v>301</v>
      </c>
      <c r="AT23" s="44">
        <v>496</v>
      </c>
      <c r="AU23" s="44">
        <v>277</v>
      </c>
      <c r="AV23" s="44">
        <v>219</v>
      </c>
      <c r="AW23" s="44">
        <v>269</v>
      </c>
      <c r="AX23" s="44">
        <v>59</v>
      </c>
      <c r="AY23" s="44">
        <v>24</v>
      </c>
      <c r="AZ23" s="44">
        <v>25</v>
      </c>
      <c r="BA23" s="44">
        <v>41</v>
      </c>
      <c r="BB23" s="44">
        <v>19</v>
      </c>
      <c r="BC23" s="44">
        <v>37</v>
      </c>
      <c r="BD23" s="44">
        <v>4</v>
      </c>
      <c r="BE23" s="44">
        <v>2</v>
      </c>
      <c r="BF23" s="44">
        <v>10</v>
      </c>
      <c r="BG23" s="44">
        <v>1</v>
      </c>
      <c r="BH23" s="44">
        <v>34</v>
      </c>
      <c r="BI23" s="44">
        <v>5</v>
      </c>
      <c r="BJ23" s="44">
        <v>4</v>
      </c>
      <c r="BK23" s="44">
        <v>4</v>
      </c>
      <c r="BL23" s="44">
        <v>1138</v>
      </c>
      <c r="BM23" s="44">
        <v>1974</v>
      </c>
      <c r="BN23" s="44">
        <v>1687</v>
      </c>
      <c r="BO23" s="44">
        <v>1850</v>
      </c>
      <c r="BP23" s="44">
        <v>307</v>
      </c>
      <c r="BQ23" s="44">
        <v>0</v>
      </c>
      <c r="BR23" s="44">
        <v>60</v>
      </c>
      <c r="BS23" s="44">
        <v>9</v>
      </c>
      <c r="BT23" s="44">
        <v>5</v>
      </c>
      <c r="BU23" s="44">
        <v>6</v>
      </c>
      <c r="BV23" s="44">
        <v>10.5</v>
      </c>
      <c r="BW23" s="44">
        <v>24</v>
      </c>
      <c r="BX23" s="44">
        <v>27</v>
      </c>
      <c r="BY23" s="44">
        <v>34</v>
      </c>
      <c r="BZ23" s="44">
        <v>0</v>
      </c>
      <c r="CA23" s="44">
        <v>0</v>
      </c>
      <c r="CB23" s="44">
        <v>6</v>
      </c>
      <c r="CC23" s="44">
        <v>6</v>
      </c>
      <c r="CD23" s="44">
        <v>10</v>
      </c>
      <c r="CE23" s="44">
        <v>17</v>
      </c>
      <c r="CF23" s="44">
        <v>0</v>
      </c>
      <c r="CG23" s="44">
        <v>0</v>
      </c>
      <c r="CH23" s="44">
        <v>0</v>
      </c>
      <c r="CI23" s="44">
        <v>0</v>
      </c>
      <c r="CJ23" s="44">
        <v>136</v>
      </c>
      <c r="CK23" s="44">
        <v>2</v>
      </c>
      <c r="CL23" s="44">
        <v>4</v>
      </c>
      <c r="CM23" s="44">
        <v>0</v>
      </c>
      <c r="CN23" s="44">
        <v>1</v>
      </c>
      <c r="CO23" s="44">
        <v>0</v>
      </c>
      <c r="CP23" s="44">
        <v>2</v>
      </c>
      <c r="CQ23" s="44">
        <v>2</v>
      </c>
      <c r="CR23" s="44">
        <v>0</v>
      </c>
      <c r="CS23" s="44">
        <v>0</v>
      </c>
      <c r="CT23" s="44">
        <v>267</v>
      </c>
      <c r="CU23" s="44">
        <v>478</v>
      </c>
      <c r="CV23" s="44">
        <v>73</v>
      </c>
      <c r="CW23" s="44">
        <v>110</v>
      </c>
      <c r="CX23" s="44">
        <v>153</v>
      </c>
      <c r="CY23" s="44">
        <v>153</v>
      </c>
    </row>
    <row r="24" spans="1:103" ht="16.5" customHeight="1" x14ac:dyDescent="0.2">
      <c r="A24" s="43" t="s">
        <v>99</v>
      </c>
      <c r="B24" s="44">
        <v>81</v>
      </c>
      <c r="C24" s="44">
        <v>9</v>
      </c>
      <c r="D24" s="44">
        <v>15</v>
      </c>
      <c r="E24" s="44">
        <v>16</v>
      </c>
      <c r="F24" s="44">
        <v>32</v>
      </c>
      <c r="G24" s="44">
        <v>0</v>
      </c>
      <c r="H24" s="44">
        <v>5</v>
      </c>
      <c r="I24" s="44">
        <v>1</v>
      </c>
      <c r="J24" s="44">
        <v>2</v>
      </c>
      <c r="K24" s="44">
        <v>0</v>
      </c>
      <c r="L24" s="44">
        <v>1</v>
      </c>
      <c r="M24" s="44">
        <v>75</v>
      </c>
      <c r="N24" s="44">
        <v>142</v>
      </c>
      <c r="O24" s="44">
        <v>64</v>
      </c>
      <c r="P24" s="44">
        <v>78</v>
      </c>
      <c r="Q24" s="44">
        <v>27</v>
      </c>
      <c r="R24" s="44">
        <v>65</v>
      </c>
      <c r="S24" s="44">
        <v>29</v>
      </c>
      <c r="T24" s="44">
        <v>36</v>
      </c>
      <c r="U24" s="44">
        <v>4</v>
      </c>
      <c r="V24" s="44">
        <v>6</v>
      </c>
      <c r="W24" s="44">
        <v>2</v>
      </c>
      <c r="X24" s="44">
        <v>4</v>
      </c>
      <c r="Y24" s="44">
        <v>44</v>
      </c>
      <c r="Z24" s="44">
        <v>71</v>
      </c>
      <c r="AA24" s="44">
        <v>33</v>
      </c>
      <c r="AB24" s="44">
        <v>38</v>
      </c>
      <c r="AC24" s="44">
        <v>15</v>
      </c>
      <c r="AD24" s="44">
        <v>24</v>
      </c>
      <c r="AE24" s="44">
        <v>13</v>
      </c>
      <c r="AF24" s="44">
        <v>11</v>
      </c>
      <c r="AG24" s="44">
        <v>6</v>
      </c>
      <c r="AH24" s="44">
        <v>12</v>
      </c>
      <c r="AI24" s="44">
        <v>5</v>
      </c>
      <c r="AJ24" s="44">
        <v>7</v>
      </c>
      <c r="AK24" s="44">
        <v>23</v>
      </c>
      <c r="AL24" s="44">
        <v>35</v>
      </c>
      <c r="AM24" s="44">
        <v>15</v>
      </c>
      <c r="AN24" s="44">
        <v>20</v>
      </c>
      <c r="AO24" s="44">
        <v>35</v>
      </c>
      <c r="AP24" s="44">
        <v>84</v>
      </c>
      <c r="AQ24" s="44">
        <v>44</v>
      </c>
      <c r="AR24" s="44">
        <v>40</v>
      </c>
      <c r="AS24" s="44">
        <v>59</v>
      </c>
      <c r="AT24" s="44">
        <v>137</v>
      </c>
      <c r="AU24" s="44">
        <v>65</v>
      </c>
      <c r="AV24" s="44">
        <v>72</v>
      </c>
      <c r="AW24" s="44">
        <v>57</v>
      </c>
      <c r="AX24" s="44">
        <v>10</v>
      </c>
      <c r="AY24" s="44">
        <v>1</v>
      </c>
      <c r="AZ24" s="44">
        <v>10</v>
      </c>
      <c r="BA24" s="44">
        <v>6</v>
      </c>
      <c r="BB24" s="44">
        <v>3</v>
      </c>
      <c r="BC24" s="44">
        <v>7</v>
      </c>
      <c r="BD24" s="44">
        <v>2</v>
      </c>
      <c r="BE24" s="44">
        <v>1</v>
      </c>
      <c r="BF24" s="44">
        <v>1</v>
      </c>
      <c r="BG24" s="44">
        <v>0</v>
      </c>
      <c r="BH24" s="44">
        <v>6</v>
      </c>
      <c r="BI24" s="44">
        <v>1</v>
      </c>
      <c r="BJ24" s="44">
        <v>5</v>
      </c>
      <c r="BK24" s="44">
        <v>4</v>
      </c>
      <c r="BL24" s="44">
        <v>284</v>
      </c>
      <c r="BM24" s="44">
        <v>645</v>
      </c>
      <c r="BN24" s="44">
        <v>506</v>
      </c>
      <c r="BO24" s="44">
        <v>629</v>
      </c>
      <c r="BP24" s="44">
        <v>73</v>
      </c>
      <c r="BQ24" s="44">
        <v>0</v>
      </c>
      <c r="BR24" s="44">
        <v>1</v>
      </c>
      <c r="BS24" s="44">
        <v>0</v>
      </c>
      <c r="BT24" s="44">
        <v>1</v>
      </c>
      <c r="BU24" s="44">
        <v>1</v>
      </c>
      <c r="BV24" s="44">
        <v>1</v>
      </c>
      <c r="BW24" s="44">
        <v>0</v>
      </c>
      <c r="BX24" s="44">
        <v>22</v>
      </c>
      <c r="BY24" s="44">
        <v>45</v>
      </c>
      <c r="BZ24" s="44">
        <v>0</v>
      </c>
      <c r="CA24" s="44">
        <v>0</v>
      </c>
      <c r="CB24" s="44">
        <v>3</v>
      </c>
      <c r="CC24" s="44">
        <v>3</v>
      </c>
      <c r="CD24" s="44">
        <v>74</v>
      </c>
      <c r="CE24" s="44">
        <v>3</v>
      </c>
      <c r="CF24" s="44">
        <v>11</v>
      </c>
      <c r="CG24" s="44">
        <v>67</v>
      </c>
      <c r="CH24" s="44">
        <v>0</v>
      </c>
      <c r="CI24" s="44">
        <v>0</v>
      </c>
      <c r="CJ24" s="44">
        <v>78</v>
      </c>
      <c r="CK24" s="44">
        <v>4</v>
      </c>
      <c r="CL24" s="44">
        <v>8</v>
      </c>
      <c r="CM24" s="44">
        <v>0</v>
      </c>
      <c r="CN24" s="44">
        <v>0</v>
      </c>
      <c r="CO24" s="44">
        <v>0</v>
      </c>
      <c r="CP24" s="44">
        <v>2</v>
      </c>
      <c r="CQ24" s="44">
        <v>2</v>
      </c>
      <c r="CR24" s="44">
        <v>4</v>
      </c>
      <c r="CS24" s="44">
        <v>5</v>
      </c>
      <c r="CT24" s="44">
        <v>37</v>
      </c>
      <c r="CU24" s="44">
        <v>95</v>
      </c>
      <c r="CV24" s="44">
        <v>13</v>
      </c>
      <c r="CW24" s="44">
        <v>20</v>
      </c>
      <c r="CX24" s="44">
        <v>38</v>
      </c>
      <c r="CY24" s="44">
        <v>38</v>
      </c>
    </row>
    <row r="25" spans="1:103" ht="16.5" customHeight="1" x14ac:dyDescent="0.2">
      <c r="A25" s="43" t="s">
        <v>100</v>
      </c>
      <c r="B25" s="44">
        <v>152</v>
      </c>
      <c r="C25" s="44">
        <v>68</v>
      </c>
      <c r="D25" s="44">
        <v>11</v>
      </c>
      <c r="E25" s="44">
        <v>23</v>
      </c>
      <c r="F25" s="44">
        <v>41</v>
      </c>
      <c r="G25" s="44">
        <v>1</v>
      </c>
      <c r="H25" s="44">
        <v>0</v>
      </c>
      <c r="I25" s="44">
        <v>1</v>
      </c>
      <c r="J25" s="44">
        <v>0</v>
      </c>
      <c r="K25" s="44">
        <v>0</v>
      </c>
      <c r="L25" s="44">
        <v>7</v>
      </c>
      <c r="M25" s="44">
        <v>128</v>
      </c>
      <c r="N25" s="44">
        <v>246</v>
      </c>
      <c r="O25" s="44">
        <v>111</v>
      </c>
      <c r="P25" s="44">
        <v>135</v>
      </c>
      <c r="Q25" s="44">
        <v>41</v>
      </c>
      <c r="R25" s="44">
        <v>77</v>
      </c>
      <c r="S25" s="44">
        <v>34</v>
      </c>
      <c r="T25" s="44">
        <v>43</v>
      </c>
      <c r="U25" s="44">
        <v>17</v>
      </c>
      <c r="V25" s="44">
        <v>40</v>
      </c>
      <c r="W25" s="44">
        <v>12</v>
      </c>
      <c r="X25" s="44">
        <v>28</v>
      </c>
      <c r="Y25" s="44">
        <v>70</v>
      </c>
      <c r="Z25" s="44">
        <v>129</v>
      </c>
      <c r="AA25" s="44">
        <v>65</v>
      </c>
      <c r="AB25" s="44">
        <v>64</v>
      </c>
      <c r="AC25" s="44">
        <v>4</v>
      </c>
      <c r="AD25" s="44">
        <v>4</v>
      </c>
      <c r="AE25" s="44">
        <v>2</v>
      </c>
      <c r="AF25" s="44">
        <v>2</v>
      </c>
      <c r="AG25" s="44">
        <v>5</v>
      </c>
      <c r="AH25" s="44">
        <v>15</v>
      </c>
      <c r="AI25" s="44">
        <v>3</v>
      </c>
      <c r="AJ25" s="44">
        <v>12</v>
      </c>
      <c r="AK25" s="44">
        <v>61</v>
      </c>
      <c r="AL25" s="44">
        <v>110</v>
      </c>
      <c r="AM25" s="44">
        <v>60</v>
      </c>
      <c r="AN25" s="44">
        <v>50</v>
      </c>
      <c r="AO25" s="44">
        <v>54</v>
      </c>
      <c r="AP25" s="44">
        <v>106</v>
      </c>
      <c r="AQ25" s="44">
        <v>55</v>
      </c>
      <c r="AR25" s="44">
        <v>51</v>
      </c>
      <c r="AS25" s="44">
        <v>251</v>
      </c>
      <c r="AT25" s="44">
        <v>493</v>
      </c>
      <c r="AU25" s="44">
        <v>262</v>
      </c>
      <c r="AV25" s="44">
        <v>231</v>
      </c>
      <c r="AW25" s="44">
        <v>110</v>
      </c>
      <c r="AX25" s="44">
        <v>24</v>
      </c>
      <c r="AY25" s="44">
        <v>3</v>
      </c>
      <c r="AZ25" s="44">
        <v>9</v>
      </c>
      <c r="BA25" s="44">
        <v>10</v>
      </c>
      <c r="BB25" s="44">
        <v>11</v>
      </c>
      <c r="BC25" s="44">
        <v>13</v>
      </c>
      <c r="BD25" s="44">
        <v>5</v>
      </c>
      <c r="BE25" s="44">
        <v>7</v>
      </c>
      <c r="BF25" s="44">
        <v>5</v>
      </c>
      <c r="BG25" s="44">
        <v>1</v>
      </c>
      <c r="BH25" s="44">
        <v>7</v>
      </c>
      <c r="BI25" s="44">
        <v>5</v>
      </c>
      <c r="BJ25" s="44">
        <v>9</v>
      </c>
      <c r="BK25" s="44">
        <v>1</v>
      </c>
      <c r="BL25" s="44">
        <v>699</v>
      </c>
      <c r="BM25" s="44">
        <v>1329</v>
      </c>
      <c r="BN25" s="44">
        <v>1627</v>
      </c>
      <c r="BO25" s="44">
        <v>1817</v>
      </c>
      <c r="BP25" s="44">
        <v>666</v>
      </c>
      <c r="BQ25" s="44">
        <v>0</v>
      </c>
      <c r="BR25" s="44">
        <v>23</v>
      </c>
      <c r="BS25" s="44">
        <v>23</v>
      </c>
      <c r="BT25" s="44">
        <v>0</v>
      </c>
      <c r="BU25" s="44">
        <v>0</v>
      </c>
      <c r="BV25" s="44">
        <v>0</v>
      </c>
      <c r="BW25" s="44">
        <v>13</v>
      </c>
      <c r="BX25" s="44">
        <v>58</v>
      </c>
      <c r="BY25" s="44">
        <v>93</v>
      </c>
      <c r="BZ25" s="44">
        <v>6</v>
      </c>
      <c r="CA25" s="44">
        <v>15</v>
      </c>
      <c r="CB25" s="44">
        <v>13</v>
      </c>
      <c r="CC25" s="44">
        <v>15</v>
      </c>
      <c r="CD25" s="44">
        <v>0</v>
      </c>
      <c r="CE25" s="44">
        <v>9</v>
      </c>
      <c r="CF25" s="44">
        <v>0</v>
      </c>
      <c r="CG25" s="44">
        <v>0</v>
      </c>
      <c r="CH25" s="44">
        <v>0</v>
      </c>
      <c r="CI25" s="44">
        <v>0</v>
      </c>
      <c r="CJ25" s="44">
        <v>53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5</v>
      </c>
      <c r="CQ25" s="44">
        <v>6</v>
      </c>
      <c r="CR25" s="44">
        <v>1</v>
      </c>
      <c r="CS25" s="44">
        <v>1</v>
      </c>
      <c r="CT25" s="44">
        <v>117</v>
      </c>
      <c r="CU25" s="44">
        <v>171</v>
      </c>
      <c r="CV25" s="44">
        <v>14</v>
      </c>
      <c r="CW25" s="44">
        <v>20</v>
      </c>
      <c r="CX25" s="44">
        <v>62</v>
      </c>
      <c r="CY25" s="44">
        <v>62</v>
      </c>
    </row>
    <row r="26" spans="1:103" ht="16.5" customHeight="1" x14ac:dyDescent="0.2">
      <c r="A26" s="43" t="s">
        <v>101</v>
      </c>
      <c r="B26" s="44">
        <v>6</v>
      </c>
      <c r="C26" s="44">
        <v>2</v>
      </c>
      <c r="D26" s="44">
        <v>3</v>
      </c>
      <c r="E26" s="44">
        <v>0</v>
      </c>
      <c r="F26" s="44">
        <v>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10</v>
      </c>
      <c r="N26" s="44">
        <v>18</v>
      </c>
      <c r="O26" s="44">
        <v>8</v>
      </c>
      <c r="P26" s="44">
        <v>10</v>
      </c>
      <c r="Q26" s="44">
        <v>3</v>
      </c>
      <c r="R26" s="44">
        <v>6</v>
      </c>
      <c r="S26" s="44">
        <v>3</v>
      </c>
      <c r="T26" s="44">
        <v>3</v>
      </c>
      <c r="U26" s="44">
        <v>0</v>
      </c>
      <c r="V26" s="44">
        <v>0</v>
      </c>
      <c r="W26" s="44">
        <v>0</v>
      </c>
      <c r="X26" s="44">
        <v>0</v>
      </c>
      <c r="Y26" s="44">
        <v>7</v>
      </c>
      <c r="Z26" s="44">
        <v>12</v>
      </c>
      <c r="AA26" s="44">
        <v>5</v>
      </c>
      <c r="AB26" s="44">
        <v>7</v>
      </c>
      <c r="AC26" s="44">
        <v>0</v>
      </c>
      <c r="AD26" s="44">
        <v>0</v>
      </c>
      <c r="AE26" s="44">
        <v>0</v>
      </c>
      <c r="AF26" s="44">
        <v>0</v>
      </c>
      <c r="AG26" s="44">
        <v>2</v>
      </c>
      <c r="AH26" s="44">
        <v>2</v>
      </c>
      <c r="AI26" s="44">
        <v>0</v>
      </c>
      <c r="AJ26" s="44">
        <v>2</v>
      </c>
      <c r="AK26" s="44">
        <v>5</v>
      </c>
      <c r="AL26" s="44">
        <v>10</v>
      </c>
      <c r="AM26" s="44">
        <v>5</v>
      </c>
      <c r="AN26" s="44">
        <v>5</v>
      </c>
      <c r="AO26" s="44">
        <v>1</v>
      </c>
      <c r="AP26" s="44">
        <v>1</v>
      </c>
      <c r="AQ26" s="44">
        <v>1</v>
      </c>
      <c r="AR26" s="44">
        <v>0</v>
      </c>
      <c r="AS26" s="44">
        <v>3</v>
      </c>
      <c r="AT26" s="44">
        <v>6</v>
      </c>
      <c r="AU26" s="44">
        <v>3</v>
      </c>
      <c r="AV26" s="44">
        <v>3</v>
      </c>
      <c r="AW26" s="44">
        <v>3</v>
      </c>
      <c r="AX26" s="44">
        <v>0</v>
      </c>
      <c r="AY26" s="44">
        <v>0</v>
      </c>
      <c r="AZ26" s="44">
        <v>0</v>
      </c>
      <c r="BA26" s="44">
        <v>1</v>
      </c>
      <c r="BB26" s="44">
        <v>0</v>
      </c>
      <c r="BC26" s="44">
        <v>1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1</v>
      </c>
      <c r="BL26" s="44">
        <v>25</v>
      </c>
      <c r="BM26" s="44">
        <v>47</v>
      </c>
      <c r="BN26" s="44">
        <v>37</v>
      </c>
      <c r="BO26" s="44">
        <v>52</v>
      </c>
      <c r="BP26" s="44">
        <v>6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1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31</v>
      </c>
      <c r="CL26" s="44">
        <v>46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</row>
    <row r="27" spans="1:103" ht="16.5" customHeight="1" x14ac:dyDescent="0.2">
      <c r="A27" s="43" t="s">
        <v>102</v>
      </c>
      <c r="B27" s="44">
        <v>104</v>
      </c>
      <c r="C27" s="44">
        <v>31</v>
      </c>
      <c r="D27" s="44">
        <v>29</v>
      </c>
      <c r="E27" s="44">
        <v>14</v>
      </c>
      <c r="F27" s="44">
        <v>26</v>
      </c>
      <c r="G27" s="44">
        <v>0</v>
      </c>
      <c r="H27" s="44">
        <v>2</v>
      </c>
      <c r="I27" s="44">
        <v>0</v>
      </c>
      <c r="J27" s="44">
        <v>1</v>
      </c>
      <c r="K27" s="44">
        <v>0</v>
      </c>
      <c r="L27" s="44">
        <v>1</v>
      </c>
      <c r="M27" s="44">
        <v>97</v>
      </c>
      <c r="N27" s="44">
        <v>145</v>
      </c>
      <c r="O27" s="44">
        <v>74</v>
      </c>
      <c r="P27" s="44">
        <v>71</v>
      </c>
      <c r="Q27" s="44">
        <v>17</v>
      </c>
      <c r="R27" s="44">
        <v>31</v>
      </c>
      <c r="S27" s="44">
        <v>14</v>
      </c>
      <c r="T27" s="44">
        <v>17</v>
      </c>
      <c r="U27" s="44">
        <v>12</v>
      </c>
      <c r="V27" s="44">
        <v>14</v>
      </c>
      <c r="W27" s="44">
        <v>10</v>
      </c>
      <c r="X27" s="44">
        <v>4</v>
      </c>
      <c r="Y27" s="44">
        <v>68</v>
      </c>
      <c r="Z27" s="44">
        <v>100</v>
      </c>
      <c r="AA27" s="44">
        <v>50</v>
      </c>
      <c r="AB27" s="44">
        <v>50</v>
      </c>
      <c r="AC27" s="44">
        <v>23</v>
      </c>
      <c r="AD27" s="44">
        <v>27</v>
      </c>
      <c r="AE27" s="44">
        <v>12</v>
      </c>
      <c r="AF27" s="44">
        <v>15</v>
      </c>
      <c r="AG27" s="44">
        <v>1</v>
      </c>
      <c r="AH27" s="44">
        <v>2</v>
      </c>
      <c r="AI27" s="44">
        <v>2</v>
      </c>
      <c r="AJ27" s="44">
        <v>0</v>
      </c>
      <c r="AK27" s="44">
        <v>44</v>
      </c>
      <c r="AL27" s="44">
        <v>71</v>
      </c>
      <c r="AM27" s="44">
        <v>36</v>
      </c>
      <c r="AN27" s="44">
        <v>35</v>
      </c>
      <c r="AO27" s="44">
        <v>24</v>
      </c>
      <c r="AP27" s="44">
        <v>40</v>
      </c>
      <c r="AQ27" s="44">
        <v>14</v>
      </c>
      <c r="AR27" s="44">
        <v>26</v>
      </c>
      <c r="AS27" s="44">
        <v>59</v>
      </c>
      <c r="AT27" s="44">
        <v>103</v>
      </c>
      <c r="AU27" s="44">
        <v>51</v>
      </c>
      <c r="AV27" s="44">
        <v>52</v>
      </c>
      <c r="AW27" s="44">
        <v>29</v>
      </c>
      <c r="AX27" s="44">
        <v>6</v>
      </c>
      <c r="AY27" s="44">
        <v>1</v>
      </c>
      <c r="AZ27" s="44">
        <v>3</v>
      </c>
      <c r="BA27" s="44">
        <v>5</v>
      </c>
      <c r="BB27" s="44">
        <v>6</v>
      </c>
      <c r="BC27" s="44">
        <v>1</v>
      </c>
      <c r="BD27" s="44">
        <v>2</v>
      </c>
      <c r="BE27" s="44">
        <v>0</v>
      </c>
      <c r="BF27" s="44">
        <v>0</v>
      </c>
      <c r="BG27" s="44">
        <v>0</v>
      </c>
      <c r="BH27" s="44">
        <v>1</v>
      </c>
      <c r="BI27" s="44">
        <v>1</v>
      </c>
      <c r="BJ27" s="44">
        <v>0</v>
      </c>
      <c r="BK27" s="44">
        <v>3</v>
      </c>
      <c r="BL27" s="44">
        <v>315</v>
      </c>
      <c r="BM27" s="44">
        <v>657</v>
      </c>
      <c r="BN27" s="44">
        <v>837</v>
      </c>
      <c r="BO27" s="44">
        <v>908</v>
      </c>
      <c r="BP27" s="44">
        <v>85</v>
      </c>
      <c r="BQ27" s="44">
        <v>0</v>
      </c>
      <c r="BR27" s="44">
        <v>5</v>
      </c>
      <c r="BS27" s="44">
        <v>5</v>
      </c>
      <c r="BT27" s="44">
        <v>0</v>
      </c>
      <c r="BU27" s="44">
        <v>0</v>
      </c>
      <c r="BV27" s="44">
        <v>0</v>
      </c>
      <c r="BW27" s="44">
        <v>4</v>
      </c>
      <c r="BX27" s="44">
        <v>13</v>
      </c>
      <c r="BY27" s="44">
        <v>19</v>
      </c>
      <c r="BZ27" s="44">
        <v>0</v>
      </c>
      <c r="CA27" s="44">
        <v>0</v>
      </c>
      <c r="CB27" s="44">
        <v>3</v>
      </c>
      <c r="CC27" s="44">
        <v>3</v>
      </c>
      <c r="CD27" s="44">
        <v>10</v>
      </c>
      <c r="CE27" s="44">
        <v>5</v>
      </c>
      <c r="CF27" s="44">
        <v>0</v>
      </c>
      <c r="CG27" s="44">
        <v>0</v>
      </c>
      <c r="CH27" s="44">
        <v>0</v>
      </c>
      <c r="CI27" s="44">
        <v>0</v>
      </c>
      <c r="CJ27" s="44">
        <v>56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44</v>
      </c>
      <c r="CU27" s="44">
        <v>82</v>
      </c>
      <c r="CV27" s="44">
        <v>4</v>
      </c>
      <c r="CW27" s="44">
        <v>5</v>
      </c>
      <c r="CX27" s="44">
        <v>18</v>
      </c>
      <c r="CY27" s="44">
        <v>18</v>
      </c>
    </row>
    <row r="28" spans="1:103" ht="16.5" customHeight="1" x14ac:dyDescent="0.2">
      <c r="A28" s="43" t="s">
        <v>103</v>
      </c>
      <c r="B28" s="44">
        <v>64</v>
      </c>
      <c r="C28" s="44">
        <v>14</v>
      </c>
      <c r="D28" s="44">
        <v>22</v>
      </c>
      <c r="E28" s="44">
        <v>11</v>
      </c>
      <c r="F28" s="44">
        <v>15</v>
      </c>
      <c r="G28" s="44">
        <v>0</v>
      </c>
      <c r="H28" s="44">
        <v>1</v>
      </c>
      <c r="I28" s="44">
        <v>0</v>
      </c>
      <c r="J28" s="44">
        <v>0</v>
      </c>
      <c r="K28" s="44">
        <v>0</v>
      </c>
      <c r="L28" s="44">
        <v>1</v>
      </c>
      <c r="M28" s="44">
        <v>31</v>
      </c>
      <c r="N28" s="44">
        <v>56</v>
      </c>
      <c r="O28" s="44">
        <v>30</v>
      </c>
      <c r="P28" s="44">
        <v>26</v>
      </c>
      <c r="Q28" s="44">
        <v>14</v>
      </c>
      <c r="R28" s="44">
        <v>26</v>
      </c>
      <c r="S28" s="44">
        <v>14</v>
      </c>
      <c r="T28" s="44">
        <v>12</v>
      </c>
      <c r="U28" s="44">
        <v>2</v>
      </c>
      <c r="V28" s="44">
        <v>8</v>
      </c>
      <c r="W28" s="44">
        <v>3</v>
      </c>
      <c r="X28" s="44">
        <v>5</v>
      </c>
      <c r="Y28" s="44">
        <v>15</v>
      </c>
      <c r="Z28" s="44">
        <v>22</v>
      </c>
      <c r="AA28" s="44">
        <v>13</v>
      </c>
      <c r="AB28" s="44">
        <v>9</v>
      </c>
      <c r="AC28" s="44">
        <v>5</v>
      </c>
      <c r="AD28" s="44">
        <v>6</v>
      </c>
      <c r="AE28" s="44">
        <v>5</v>
      </c>
      <c r="AF28" s="44">
        <v>1</v>
      </c>
      <c r="AG28" s="44">
        <v>3</v>
      </c>
      <c r="AH28" s="44">
        <v>4</v>
      </c>
      <c r="AI28" s="44">
        <v>4</v>
      </c>
      <c r="AJ28" s="44">
        <v>0</v>
      </c>
      <c r="AK28" s="44">
        <v>7</v>
      </c>
      <c r="AL28" s="44">
        <v>12</v>
      </c>
      <c r="AM28" s="44">
        <v>4</v>
      </c>
      <c r="AN28" s="44">
        <v>8</v>
      </c>
      <c r="AO28" s="44">
        <v>44</v>
      </c>
      <c r="AP28" s="44">
        <v>77</v>
      </c>
      <c r="AQ28" s="44">
        <v>37</v>
      </c>
      <c r="AR28" s="44">
        <v>40</v>
      </c>
      <c r="AS28" s="44">
        <v>59</v>
      </c>
      <c r="AT28" s="44">
        <v>118</v>
      </c>
      <c r="AU28" s="44">
        <v>65</v>
      </c>
      <c r="AV28" s="44">
        <v>53</v>
      </c>
      <c r="AW28" s="44">
        <v>27</v>
      </c>
      <c r="AX28" s="44">
        <v>3</v>
      </c>
      <c r="AY28" s="44">
        <v>1</v>
      </c>
      <c r="AZ28" s="44">
        <v>3</v>
      </c>
      <c r="BA28" s="44">
        <v>7</v>
      </c>
      <c r="BB28" s="44">
        <v>2</v>
      </c>
      <c r="BC28" s="44">
        <v>3</v>
      </c>
      <c r="BD28" s="44">
        <v>2</v>
      </c>
      <c r="BE28" s="44">
        <v>0</v>
      </c>
      <c r="BF28" s="44">
        <v>1</v>
      </c>
      <c r="BG28" s="44">
        <v>0</v>
      </c>
      <c r="BH28" s="44">
        <v>1</v>
      </c>
      <c r="BI28" s="44">
        <v>0</v>
      </c>
      <c r="BJ28" s="44">
        <v>0</v>
      </c>
      <c r="BK28" s="44">
        <v>4</v>
      </c>
      <c r="BL28" s="44">
        <v>179</v>
      </c>
      <c r="BM28" s="44">
        <v>448</v>
      </c>
      <c r="BN28" s="44">
        <v>521</v>
      </c>
      <c r="BO28" s="44">
        <v>579</v>
      </c>
      <c r="BP28" s="44">
        <v>85</v>
      </c>
      <c r="BQ28" s="44">
        <v>0</v>
      </c>
      <c r="BR28" s="44">
        <v>27</v>
      </c>
      <c r="BS28" s="44">
        <v>8</v>
      </c>
      <c r="BT28" s="44">
        <v>0</v>
      </c>
      <c r="BU28" s="44">
        <v>0</v>
      </c>
      <c r="BV28" s="44">
        <v>0</v>
      </c>
      <c r="BW28" s="44">
        <v>9</v>
      </c>
      <c r="BX28" s="44">
        <v>12</v>
      </c>
      <c r="BY28" s="44">
        <v>31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2</v>
      </c>
      <c r="CI28" s="44">
        <v>2</v>
      </c>
      <c r="CJ28" s="44">
        <v>2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44</v>
      </c>
      <c r="CU28" s="44">
        <v>116</v>
      </c>
      <c r="CV28" s="44">
        <v>11</v>
      </c>
      <c r="CW28" s="44">
        <v>13</v>
      </c>
      <c r="CX28" s="44">
        <v>13</v>
      </c>
      <c r="CY28" s="44">
        <v>13</v>
      </c>
    </row>
    <row r="29" spans="1:103" ht="16.5" customHeight="1" x14ac:dyDescent="0.2">
      <c r="A29" s="43" t="s">
        <v>104</v>
      </c>
      <c r="B29" s="44">
        <v>58</v>
      </c>
      <c r="C29" s="44">
        <v>9</v>
      </c>
      <c r="D29" s="44">
        <v>11</v>
      </c>
      <c r="E29" s="44">
        <v>8</v>
      </c>
      <c r="F29" s="44">
        <v>21</v>
      </c>
      <c r="G29" s="44">
        <v>0</v>
      </c>
      <c r="H29" s="44">
        <v>6</v>
      </c>
      <c r="I29" s="44">
        <v>1</v>
      </c>
      <c r="J29" s="44">
        <v>0</v>
      </c>
      <c r="K29" s="44">
        <v>0</v>
      </c>
      <c r="L29" s="44">
        <v>2</v>
      </c>
      <c r="M29" s="44">
        <v>57</v>
      </c>
      <c r="N29" s="44">
        <v>81</v>
      </c>
      <c r="O29" s="44">
        <v>38</v>
      </c>
      <c r="P29" s="44">
        <v>43</v>
      </c>
      <c r="Q29" s="44">
        <v>13</v>
      </c>
      <c r="R29" s="44">
        <v>20</v>
      </c>
      <c r="S29" s="44">
        <v>9</v>
      </c>
      <c r="T29" s="44">
        <v>11</v>
      </c>
      <c r="U29" s="44">
        <v>5</v>
      </c>
      <c r="V29" s="44">
        <v>6</v>
      </c>
      <c r="W29" s="44">
        <v>2</v>
      </c>
      <c r="X29" s="44">
        <v>4</v>
      </c>
      <c r="Y29" s="44">
        <v>39</v>
      </c>
      <c r="Z29" s="44">
        <v>55</v>
      </c>
      <c r="AA29" s="44">
        <v>27</v>
      </c>
      <c r="AB29" s="44">
        <v>28</v>
      </c>
      <c r="AC29" s="44">
        <v>15</v>
      </c>
      <c r="AD29" s="44">
        <v>16</v>
      </c>
      <c r="AE29" s="44">
        <v>9</v>
      </c>
      <c r="AF29" s="44">
        <v>7</v>
      </c>
      <c r="AG29" s="44">
        <v>2</v>
      </c>
      <c r="AH29" s="44">
        <v>2</v>
      </c>
      <c r="AI29" s="44">
        <v>1</v>
      </c>
      <c r="AJ29" s="44">
        <v>1</v>
      </c>
      <c r="AK29" s="44">
        <v>22</v>
      </c>
      <c r="AL29" s="44">
        <v>37</v>
      </c>
      <c r="AM29" s="44">
        <v>17</v>
      </c>
      <c r="AN29" s="44">
        <v>20</v>
      </c>
      <c r="AO29" s="44">
        <v>42</v>
      </c>
      <c r="AP29" s="44">
        <v>61</v>
      </c>
      <c r="AQ29" s="44">
        <v>42</v>
      </c>
      <c r="AR29" s="44">
        <v>19</v>
      </c>
      <c r="AS29" s="44">
        <v>73</v>
      </c>
      <c r="AT29" s="44">
        <v>117</v>
      </c>
      <c r="AU29" s="44">
        <v>67</v>
      </c>
      <c r="AV29" s="44">
        <v>50</v>
      </c>
      <c r="AW29" s="44">
        <v>35</v>
      </c>
      <c r="AX29" s="44">
        <v>7</v>
      </c>
      <c r="AY29" s="44">
        <v>2</v>
      </c>
      <c r="AZ29" s="44">
        <v>2</v>
      </c>
      <c r="BA29" s="44">
        <v>4</v>
      </c>
      <c r="BB29" s="44">
        <v>5</v>
      </c>
      <c r="BC29" s="44">
        <v>5</v>
      </c>
      <c r="BD29" s="44">
        <v>2</v>
      </c>
      <c r="BE29" s="44">
        <v>2</v>
      </c>
      <c r="BF29" s="44">
        <v>0</v>
      </c>
      <c r="BG29" s="44">
        <v>1</v>
      </c>
      <c r="BH29" s="44">
        <v>2</v>
      </c>
      <c r="BI29" s="44">
        <v>1</v>
      </c>
      <c r="BJ29" s="44">
        <v>2</v>
      </c>
      <c r="BK29" s="44">
        <v>0</v>
      </c>
      <c r="BL29" s="44">
        <v>324</v>
      </c>
      <c r="BM29" s="44">
        <v>649</v>
      </c>
      <c r="BN29" s="44">
        <v>900</v>
      </c>
      <c r="BO29" s="44">
        <v>1040</v>
      </c>
      <c r="BP29" s="44">
        <v>151</v>
      </c>
      <c r="BQ29" s="44">
        <v>3</v>
      </c>
      <c r="BR29" s="44">
        <v>15</v>
      </c>
      <c r="BS29" s="44">
        <v>5</v>
      </c>
      <c r="BT29" s="44">
        <v>0</v>
      </c>
      <c r="BU29" s="44">
        <v>0</v>
      </c>
      <c r="BV29" s="44">
        <v>0</v>
      </c>
      <c r="BW29" s="44">
        <v>2</v>
      </c>
      <c r="BX29" s="44">
        <v>26</v>
      </c>
      <c r="BY29" s="44">
        <v>37</v>
      </c>
      <c r="BZ29" s="44">
        <v>8</v>
      </c>
      <c r="CA29" s="44">
        <v>24</v>
      </c>
      <c r="CB29" s="44">
        <v>0</v>
      </c>
      <c r="CC29" s="44">
        <v>0</v>
      </c>
      <c r="CD29" s="44">
        <v>0</v>
      </c>
      <c r="CE29" s="44">
        <v>6</v>
      </c>
      <c r="CF29" s="44">
        <v>6</v>
      </c>
      <c r="CG29" s="44">
        <v>7</v>
      </c>
      <c r="CH29" s="44">
        <v>6</v>
      </c>
      <c r="CI29" s="44">
        <v>6</v>
      </c>
      <c r="CJ29" s="44">
        <v>43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4</v>
      </c>
      <c r="CQ29" s="44">
        <v>5</v>
      </c>
      <c r="CR29" s="44">
        <v>1</v>
      </c>
      <c r="CS29" s="44">
        <v>1</v>
      </c>
      <c r="CT29" s="44">
        <v>86</v>
      </c>
      <c r="CU29" s="44">
        <v>222</v>
      </c>
      <c r="CV29" s="44">
        <v>14</v>
      </c>
      <c r="CW29" s="44">
        <v>26</v>
      </c>
      <c r="CX29" s="44">
        <v>55</v>
      </c>
      <c r="CY29" s="44">
        <v>55</v>
      </c>
    </row>
    <row r="30" spans="1:103" ht="16.5" customHeight="1" x14ac:dyDescent="0.2">
      <c r="A30" s="43" t="s">
        <v>105</v>
      </c>
      <c r="B30" s="44">
        <v>8</v>
      </c>
      <c r="C30" s="44">
        <v>1</v>
      </c>
      <c r="D30" s="44">
        <v>1</v>
      </c>
      <c r="E30" s="44">
        <v>0</v>
      </c>
      <c r="F30" s="44">
        <v>6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9</v>
      </c>
      <c r="N30" s="44">
        <v>14</v>
      </c>
      <c r="O30" s="44">
        <v>12</v>
      </c>
      <c r="P30" s="44">
        <v>2</v>
      </c>
      <c r="Q30" s="44">
        <v>1</v>
      </c>
      <c r="R30" s="44">
        <v>1</v>
      </c>
      <c r="S30" s="44">
        <v>1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8</v>
      </c>
      <c r="Z30" s="44">
        <v>13</v>
      </c>
      <c r="AA30" s="44">
        <v>11</v>
      </c>
      <c r="AB30" s="44">
        <v>2</v>
      </c>
      <c r="AC30" s="44">
        <v>1</v>
      </c>
      <c r="AD30" s="44">
        <v>3</v>
      </c>
      <c r="AE30" s="44">
        <v>3</v>
      </c>
      <c r="AF30" s="44">
        <v>0</v>
      </c>
      <c r="AG30" s="44">
        <v>2</v>
      </c>
      <c r="AH30" s="44">
        <v>4</v>
      </c>
      <c r="AI30" s="44">
        <v>4</v>
      </c>
      <c r="AJ30" s="44">
        <v>0</v>
      </c>
      <c r="AK30" s="44">
        <v>5</v>
      </c>
      <c r="AL30" s="44">
        <v>6</v>
      </c>
      <c r="AM30" s="44">
        <v>4</v>
      </c>
      <c r="AN30" s="44">
        <v>2</v>
      </c>
      <c r="AO30" s="44">
        <v>0</v>
      </c>
      <c r="AP30" s="44">
        <v>0</v>
      </c>
      <c r="AQ30" s="44">
        <v>0</v>
      </c>
      <c r="AR30" s="44">
        <v>0</v>
      </c>
      <c r="AS30" s="44">
        <v>17</v>
      </c>
      <c r="AT30" s="44">
        <v>34</v>
      </c>
      <c r="AU30" s="44">
        <v>18</v>
      </c>
      <c r="AV30" s="44">
        <v>16</v>
      </c>
      <c r="AW30" s="44">
        <v>3</v>
      </c>
      <c r="AX30" s="44">
        <v>1</v>
      </c>
      <c r="AY30" s="44">
        <v>1</v>
      </c>
      <c r="AZ30" s="44">
        <v>1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83</v>
      </c>
      <c r="BM30" s="44">
        <v>142</v>
      </c>
      <c r="BN30" s="44">
        <v>100</v>
      </c>
      <c r="BO30" s="44">
        <v>110</v>
      </c>
      <c r="BP30" s="44">
        <v>6</v>
      </c>
      <c r="BQ30" s="44">
        <v>1</v>
      </c>
      <c r="BR30" s="44">
        <v>7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1</v>
      </c>
      <c r="BY30" s="44">
        <v>2</v>
      </c>
      <c r="BZ30" s="44">
        <v>0</v>
      </c>
      <c r="CA30" s="44">
        <v>0</v>
      </c>
      <c r="CB30" s="44">
        <v>0</v>
      </c>
      <c r="CC30" s="44">
        <v>0</v>
      </c>
      <c r="CD30" s="44">
        <v>6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174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18</v>
      </c>
      <c r="CU30" s="44">
        <v>40</v>
      </c>
      <c r="CV30" s="44">
        <v>0</v>
      </c>
      <c r="CW30" s="44">
        <v>0</v>
      </c>
      <c r="CX30" s="44">
        <v>3</v>
      </c>
      <c r="CY30" s="44">
        <v>3</v>
      </c>
    </row>
    <row r="31" spans="1:103" ht="16.5" customHeight="1" x14ac:dyDescent="0.2">
      <c r="A31" s="45" t="s">
        <v>106</v>
      </c>
      <c r="B31" s="46">
        <v>1</v>
      </c>
      <c r="C31" s="46">
        <v>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3</v>
      </c>
      <c r="N31" s="46">
        <v>3</v>
      </c>
      <c r="O31" s="46">
        <v>3</v>
      </c>
      <c r="P31" s="46">
        <v>0</v>
      </c>
      <c r="Q31" s="46">
        <v>1</v>
      </c>
      <c r="R31" s="46">
        <v>1</v>
      </c>
      <c r="S31" s="46">
        <v>1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2</v>
      </c>
      <c r="Z31" s="46">
        <v>2</v>
      </c>
      <c r="AA31" s="46">
        <v>2</v>
      </c>
      <c r="AB31" s="46">
        <v>0</v>
      </c>
      <c r="AC31" s="46">
        <v>2</v>
      </c>
      <c r="AD31" s="46">
        <v>2</v>
      </c>
      <c r="AE31" s="46">
        <v>2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24</v>
      </c>
      <c r="AT31" s="46">
        <v>50</v>
      </c>
      <c r="AU31" s="46">
        <v>28</v>
      </c>
      <c r="AV31" s="46">
        <v>22</v>
      </c>
      <c r="AW31" s="46">
        <v>1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1</v>
      </c>
      <c r="BK31" s="46">
        <v>0</v>
      </c>
      <c r="BL31" s="46">
        <v>2</v>
      </c>
      <c r="BM31" s="46">
        <v>3</v>
      </c>
      <c r="BN31" s="46">
        <v>10</v>
      </c>
      <c r="BO31" s="46">
        <v>12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1</v>
      </c>
      <c r="CU31" s="46">
        <v>4</v>
      </c>
      <c r="CV31" s="46">
        <v>0</v>
      </c>
      <c r="CW31" s="46">
        <v>0</v>
      </c>
      <c r="CX31" s="46">
        <v>0</v>
      </c>
      <c r="CY31" s="46">
        <v>0</v>
      </c>
    </row>
    <row r="32" spans="1:103" s="50" customFormat="1" ht="12" customHeight="1" x14ac:dyDescent="0.2">
      <c r="A32" s="47" t="s">
        <v>79</v>
      </c>
      <c r="B32" s="48"/>
      <c r="C32" s="49"/>
      <c r="D32" s="49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</row>
    <row r="33" spans="1:103" ht="12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</row>
    <row r="34" spans="1:103" ht="12" customHeight="1" x14ac:dyDescent="0.25">
      <c r="A34" s="3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</row>
    <row r="35" spans="1:103" x14ac:dyDescent="0.2">
      <c r="A35" s="31" t="s">
        <v>326</v>
      </c>
    </row>
  </sheetData>
  <mergeCells count="127">
    <mergeCell ref="BL32:CY32"/>
    <mergeCell ref="BL33:CY33"/>
    <mergeCell ref="BL34:CY34"/>
    <mergeCell ref="CN7:CN8"/>
    <mergeCell ref="CO7:CO8"/>
    <mergeCell ref="CT7:CT8"/>
    <mergeCell ref="CU7:CU8"/>
    <mergeCell ref="CV7:CV8"/>
    <mergeCell ref="CM7:CM8"/>
    <mergeCell ref="CP7:CP8"/>
    <mergeCell ref="CQ7:CQ8"/>
    <mergeCell ref="CR7:CR8"/>
    <mergeCell ref="CX7:CX8"/>
    <mergeCell ref="CY7:CY8"/>
    <mergeCell ref="CD7:CD8"/>
    <mergeCell ref="CE7:CE8"/>
    <mergeCell ref="CF7:CF8"/>
    <mergeCell ref="CG7:CG8"/>
    <mergeCell ref="CW7:CW8"/>
    <mergeCell ref="CH7:CH8"/>
    <mergeCell ref="CI7:CI8"/>
    <mergeCell ref="CJ7:CJ8"/>
    <mergeCell ref="CK7:CK8"/>
    <mergeCell ref="CL7:CL8"/>
    <mergeCell ref="BX7:BX8"/>
    <mergeCell ref="BY7:BY8"/>
    <mergeCell ref="BZ7:BZ8"/>
    <mergeCell ref="CA7:CA8"/>
    <mergeCell ref="CB7:CB8"/>
    <mergeCell ref="CC7:CC8"/>
    <mergeCell ref="BR7:BR8"/>
    <mergeCell ref="BS7:BS8"/>
    <mergeCell ref="BT7:BT8"/>
    <mergeCell ref="BU7:BU8"/>
    <mergeCell ref="BV7:BV8"/>
    <mergeCell ref="BW7:BW8"/>
    <mergeCell ref="AG7:AG8"/>
    <mergeCell ref="AH7:AJ7"/>
    <mergeCell ref="AK7:AK8"/>
    <mergeCell ref="AL7:AN7"/>
    <mergeCell ref="AO7:AO8"/>
    <mergeCell ref="AP7:AR7"/>
    <mergeCell ref="U7:U8"/>
    <mergeCell ref="V7:X7"/>
    <mergeCell ref="Y7:Y8"/>
    <mergeCell ref="Z7:AB7"/>
    <mergeCell ref="AC7:AC8"/>
    <mergeCell ref="AD7:AF7"/>
    <mergeCell ref="CV5:CW6"/>
    <mergeCell ref="CX5:CY6"/>
    <mergeCell ref="Y6:AB6"/>
    <mergeCell ref="AC6:AF6"/>
    <mergeCell ref="AG6:AJ6"/>
    <mergeCell ref="AK6:AN6"/>
    <mergeCell ref="CJ5:CJ6"/>
    <mergeCell ref="CK5:CL6"/>
    <mergeCell ref="CM5:CM6"/>
    <mergeCell ref="CN5:CN6"/>
    <mergeCell ref="CT5:CU6"/>
    <mergeCell ref="BZ5:CA6"/>
    <mergeCell ref="CB5:CC6"/>
    <mergeCell ref="CD5:CD6"/>
    <mergeCell ref="CE5:CE6"/>
    <mergeCell ref="CF5:CG6"/>
    <mergeCell ref="CH5:CI6"/>
    <mergeCell ref="CP5:CQ6"/>
    <mergeCell ref="CR5:CS6"/>
    <mergeCell ref="BR5:BR6"/>
    <mergeCell ref="BS5:BS6"/>
    <mergeCell ref="BT5:BV6"/>
    <mergeCell ref="BW5:BW6"/>
    <mergeCell ref="BX5:BY6"/>
    <mergeCell ref="CO5:CO6"/>
    <mergeCell ref="BP5:BP6"/>
    <mergeCell ref="BL7:BL8"/>
    <mergeCell ref="BM7:BM8"/>
    <mergeCell ref="BN7:BN8"/>
    <mergeCell ref="BO7:BO8"/>
    <mergeCell ref="BQ5:BQ6"/>
    <mergeCell ref="BP7:BP8"/>
    <mergeCell ref="BQ7:BQ8"/>
    <mergeCell ref="BH5:BH8"/>
    <mergeCell ref="BI5:BI8"/>
    <mergeCell ref="BJ5:BJ8"/>
    <mergeCell ref="BK5:BK8"/>
    <mergeCell ref="BL5:BM6"/>
    <mergeCell ref="BN5:BO6"/>
    <mergeCell ref="BB5:BB8"/>
    <mergeCell ref="BC5:BC8"/>
    <mergeCell ref="BD5:BD8"/>
    <mergeCell ref="BE5:BE8"/>
    <mergeCell ref="BF5:BF8"/>
    <mergeCell ref="BG5:BG8"/>
    <mergeCell ref="AS5:AV6"/>
    <mergeCell ref="AW5:AW8"/>
    <mergeCell ref="AX5:AX8"/>
    <mergeCell ref="AY5:AY8"/>
    <mergeCell ref="AZ5:AZ8"/>
    <mergeCell ref="BA5:BA8"/>
    <mergeCell ref="AS7:AS8"/>
    <mergeCell ref="AT7:AV7"/>
    <mergeCell ref="L5:L8"/>
    <mergeCell ref="M5:P6"/>
    <mergeCell ref="Q5:T6"/>
    <mergeCell ref="U5:X6"/>
    <mergeCell ref="Y5:AN5"/>
    <mergeCell ref="AO5:AR6"/>
    <mergeCell ref="M7:M8"/>
    <mergeCell ref="N7:P7"/>
    <mergeCell ref="Q7:Q8"/>
    <mergeCell ref="R7:T7"/>
    <mergeCell ref="F5:F8"/>
    <mergeCell ref="G5:G8"/>
    <mergeCell ref="H5:H8"/>
    <mergeCell ref="I5:I8"/>
    <mergeCell ref="J5:J8"/>
    <mergeCell ref="K5:K8"/>
    <mergeCell ref="CS7:CS8"/>
    <mergeCell ref="A4:A8"/>
    <mergeCell ref="B4:L4"/>
    <mergeCell ref="M4:AV4"/>
    <mergeCell ref="AW4:BK4"/>
    <mergeCell ref="BL4:CY4"/>
    <mergeCell ref="B5:B8"/>
    <mergeCell ref="C5:C8"/>
    <mergeCell ref="D5:D8"/>
    <mergeCell ref="E5:E8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3"/>
  <sheetViews>
    <sheetView zoomScaleNormal="100" workbookViewId="0">
      <pane xSplit="1" ySplit="8" topLeftCell="B9" activePane="bottomRight" state="frozen"/>
      <selection activeCell="B9" sqref="B9:CY31"/>
      <selection pane="topRight" activeCell="B9" sqref="B9:CY31"/>
      <selection pane="bottomLeft" activeCell="B9" sqref="B9:CY31"/>
      <selection pane="bottomRight" activeCell="B9" sqref="B9:CY31"/>
    </sheetView>
  </sheetViews>
  <sheetFormatPr defaultRowHeight="12" x14ac:dyDescent="0.2"/>
  <cols>
    <col min="1" max="1" width="25.33203125" style="34" customWidth="1"/>
    <col min="2" max="12" width="13.5" style="31" customWidth="1"/>
    <col min="13" max="48" width="11.1640625" style="31" customWidth="1"/>
    <col min="49" max="63" width="16.83203125" style="31" customWidth="1"/>
    <col min="64" max="79" width="11" style="31" customWidth="1"/>
    <col min="80" max="88" width="12.33203125" style="31" customWidth="1"/>
    <col min="89" max="90" width="12" style="31" customWidth="1"/>
    <col min="91" max="97" width="12.5" style="31" customWidth="1"/>
    <col min="98" max="100" width="11.5" style="31" customWidth="1"/>
    <col min="101" max="101" width="13.33203125" style="31" customWidth="1"/>
    <col min="102" max="103" width="11.5" style="31" customWidth="1"/>
    <col min="104" max="16384" width="9.33203125" style="31"/>
  </cols>
  <sheetData>
    <row r="1" spans="1:103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</row>
    <row r="2" spans="1:103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</row>
    <row r="3" spans="1:103" ht="14.25" customHeight="1" x14ac:dyDescent="0.25">
      <c r="A3" s="37" t="s">
        <v>309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</row>
    <row r="4" spans="1:103" s="39" customFormat="1" ht="29.25" customHeight="1" x14ac:dyDescent="0.2">
      <c r="A4" s="101" t="s">
        <v>118</v>
      </c>
      <c r="B4" s="108" t="s">
        <v>119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8" t="s">
        <v>120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14" t="s">
        <v>121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08" t="s">
        <v>122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</row>
    <row r="5" spans="1:103" s="39" customFormat="1" ht="30" customHeight="1" x14ac:dyDescent="0.2">
      <c r="A5" s="103"/>
      <c r="B5" s="114" t="s">
        <v>123</v>
      </c>
      <c r="C5" s="114" t="s">
        <v>124</v>
      </c>
      <c r="D5" s="114" t="s">
        <v>125</v>
      </c>
      <c r="E5" s="114" t="s">
        <v>126</v>
      </c>
      <c r="F5" s="114" t="s">
        <v>127</v>
      </c>
      <c r="G5" s="114" t="s">
        <v>128</v>
      </c>
      <c r="H5" s="114" t="s">
        <v>129</v>
      </c>
      <c r="I5" s="114" t="s">
        <v>130</v>
      </c>
      <c r="J5" s="71" t="s">
        <v>131</v>
      </c>
      <c r="K5" s="114" t="s">
        <v>132</v>
      </c>
      <c r="L5" s="71" t="s">
        <v>133</v>
      </c>
      <c r="M5" s="100" t="s">
        <v>134</v>
      </c>
      <c r="N5" s="106"/>
      <c r="O5" s="106"/>
      <c r="P5" s="101"/>
      <c r="Q5" s="100" t="s">
        <v>135</v>
      </c>
      <c r="R5" s="106"/>
      <c r="S5" s="106"/>
      <c r="T5" s="101"/>
      <c r="U5" s="106" t="s">
        <v>136</v>
      </c>
      <c r="V5" s="106"/>
      <c r="W5" s="106"/>
      <c r="X5" s="101"/>
      <c r="Y5" s="108" t="s">
        <v>137</v>
      </c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1"/>
      <c r="AO5" s="115" t="s">
        <v>138</v>
      </c>
      <c r="AP5" s="106"/>
      <c r="AQ5" s="106"/>
      <c r="AR5" s="101"/>
      <c r="AS5" s="100" t="s">
        <v>139</v>
      </c>
      <c r="AT5" s="106"/>
      <c r="AU5" s="106"/>
      <c r="AV5" s="101"/>
      <c r="AW5" s="114" t="s">
        <v>123</v>
      </c>
      <c r="AX5" s="114" t="s">
        <v>140</v>
      </c>
      <c r="AY5" s="114" t="s">
        <v>141</v>
      </c>
      <c r="AZ5" s="114" t="s">
        <v>142</v>
      </c>
      <c r="BA5" s="114" t="s">
        <v>143</v>
      </c>
      <c r="BB5" s="114" t="s">
        <v>144</v>
      </c>
      <c r="BC5" s="114" t="s">
        <v>145</v>
      </c>
      <c r="BD5" s="114" t="s">
        <v>146</v>
      </c>
      <c r="BE5" s="114" t="s">
        <v>147</v>
      </c>
      <c r="BF5" s="114" t="s">
        <v>148</v>
      </c>
      <c r="BG5" s="114" t="s">
        <v>149</v>
      </c>
      <c r="BH5" s="114" t="s">
        <v>150</v>
      </c>
      <c r="BI5" s="114" t="s">
        <v>151</v>
      </c>
      <c r="BJ5" s="114" t="s">
        <v>152</v>
      </c>
      <c r="BK5" s="114" t="s">
        <v>153</v>
      </c>
      <c r="BL5" s="100" t="s">
        <v>154</v>
      </c>
      <c r="BM5" s="101"/>
      <c r="BN5" s="100" t="s">
        <v>155</v>
      </c>
      <c r="BO5" s="101"/>
      <c r="BP5" s="112" t="s">
        <v>156</v>
      </c>
      <c r="BQ5" s="112" t="s">
        <v>157</v>
      </c>
      <c r="BR5" s="112" t="s">
        <v>158</v>
      </c>
      <c r="BS5" s="112" t="s">
        <v>159</v>
      </c>
      <c r="BT5" s="100" t="s">
        <v>160</v>
      </c>
      <c r="BU5" s="106"/>
      <c r="BV5" s="101"/>
      <c r="BW5" s="112" t="s">
        <v>161</v>
      </c>
      <c r="BX5" s="100" t="s">
        <v>162</v>
      </c>
      <c r="BY5" s="101"/>
      <c r="BZ5" s="100" t="s">
        <v>163</v>
      </c>
      <c r="CA5" s="101"/>
      <c r="CB5" s="100" t="s">
        <v>164</v>
      </c>
      <c r="CC5" s="101"/>
      <c r="CD5" s="112" t="s">
        <v>165</v>
      </c>
      <c r="CE5" s="112" t="s">
        <v>166</v>
      </c>
      <c r="CF5" s="100" t="s">
        <v>303</v>
      </c>
      <c r="CG5" s="101"/>
      <c r="CH5" s="100" t="s">
        <v>167</v>
      </c>
      <c r="CI5" s="101"/>
      <c r="CJ5" s="112" t="s">
        <v>168</v>
      </c>
      <c r="CK5" s="100" t="s">
        <v>169</v>
      </c>
      <c r="CL5" s="101"/>
      <c r="CM5" s="112" t="s">
        <v>170</v>
      </c>
      <c r="CN5" s="112" t="s">
        <v>171</v>
      </c>
      <c r="CO5" s="112" t="s">
        <v>172</v>
      </c>
      <c r="CP5" s="77" t="s">
        <v>313</v>
      </c>
      <c r="CQ5" s="79"/>
      <c r="CR5" s="77" t="s">
        <v>314</v>
      </c>
      <c r="CS5" s="79"/>
      <c r="CT5" s="100" t="s">
        <v>173</v>
      </c>
      <c r="CU5" s="101"/>
      <c r="CV5" s="100" t="s">
        <v>174</v>
      </c>
      <c r="CW5" s="101"/>
      <c r="CX5" s="100" t="s">
        <v>175</v>
      </c>
      <c r="CY5" s="106"/>
    </row>
    <row r="6" spans="1:103" s="39" customFormat="1" ht="44.25" customHeight="1" x14ac:dyDescent="0.2">
      <c r="A6" s="103"/>
      <c r="B6" s="114"/>
      <c r="C6" s="114"/>
      <c r="D6" s="114"/>
      <c r="E6" s="114"/>
      <c r="F6" s="114"/>
      <c r="G6" s="114"/>
      <c r="H6" s="114"/>
      <c r="I6" s="114"/>
      <c r="J6" s="71"/>
      <c r="K6" s="114"/>
      <c r="L6" s="71"/>
      <c r="M6" s="104"/>
      <c r="N6" s="107"/>
      <c r="O6" s="107"/>
      <c r="P6" s="105"/>
      <c r="Q6" s="104"/>
      <c r="R6" s="107"/>
      <c r="S6" s="107"/>
      <c r="T6" s="105"/>
      <c r="U6" s="107"/>
      <c r="V6" s="107"/>
      <c r="W6" s="107"/>
      <c r="X6" s="105"/>
      <c r="Y6" s="108" t="s">
        <v>176</v>
      </c>
      <c r="Z6" s="109"/>
      <c r="AA6" s="109"/>
      <c r="AB6" s="110"/>
      <c r="AC6" s="108" t="s">
        <v>177</v>
      </c>
      <c r="AD6" s="109"/>
      <c r="AE6" s="109"/>
      <c r="AF6" s="110"/>
      <c r="AG6" s="108" t="s">
        <v>178</v>
      </c>
      <c r="AH6" s="109"/>
      <c r="AI6" s="109"/>
      <c r="AJ6" s="110"/>
      <c r="AK6" s="109" t="s">
        <v>179</v>
      </c>
      <c r="AL6" s="109"/>
      <c r="AM6" s="109"/>
      <c r="AN6" s="111"/>
      <c r="AO6" s="116"/>
      <c r="AP6" s="107"/>
      <c r="AQ6" s="107"/>
      <c r="AR6" s="105"/>
      <c r="AS6" s="104"/>
      <c r="AT6" s="107"/>
      <c r="AU6" s="107"/>
      <c r="AV6" s="105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02"/>
      <c r="BM6" s="103"/>
      <c r="BN6" s="102"/>
      <c r="BO6" s="103"/>
      <c r="BP6" s="113"/>
      <c r="BQ6" s="113"/>
      <c r="BR6" s="113"/>
      <c r="BS6" s="113"/>
      <c r="BT6" s="104"/>
      <c r="BU6" s="107"/>
      <c r="BV6" s="105"/>
      <c r="BW6" s="113"/>
      <c r="BX6" s="102"/>
      <c r="BY6" s="103"/>
      <c r="BZ6" s="102"/>
      <c r="CA6" s="103"/>
      <c r="CB6" s="102"/>
      <c r="CC6" s="103"/>
      <c r="CD6" s="113"/>
      <c r="CE6" s="113"/>
      <c r="CF6" s="102"/>
      <c r="CG6" s="103"/>
      <c r="CH6" s="102"/>
      <c r="CI6" s="103"/>
      <c r="CJ6" s="113"/>
      <c r="CK6" s="102"/>
      <c r="CL6" s="103"/>
      <c r="CM6" s="113"/>
      <c r="CN6" s="113"/>
      <c r="CO6" s="113"/>
      <c r="CP6" s="80"/>
      <c r="CQ6" s="82"/>
      <c r="CR6" s="80"/>
      <c r="CS6" s="82"/>
      <c r="CT6" s="102"/>
      <c r="CU6" s="103"/>
      <c r="CV6" s="104"/>
      <c r="CW6" s="105"/>
      <c r="CX6" s="104"/>
      <c r="CY6" s="107"/>
    </row>
    <row r="7" spans="1:103" s="39" customFormat="1" ht="27.95" customHeight="1" x14ac:dyDescent="0.2">
      <c r="A7" s="103"/>
      <c r="B7" s="114"/>
      <c r="C7" s="114"/>
      <c r="D7" s="114"/>
      <c r="E7" s="114"/>
      <c r="F7" s="114"/>
      <c r="G7" s="114"/>
      <c r="H7" s="114"/>
      <c r="I7" s="114"/>
      <c r="J7" s="71"/>
      <c r="K7" s="114"/>
      <c r="L7" s="71"/>
      <c r="M7" s="72" t="s">
        <v>180</v>
      </c>
      <c r="N7" s="74" t="s">
        <v>181</v>
      </c>
      <c r="O7" s="75"/>
      <c r="P7" s="76"/>
      <c r="Q7" s="72" t="s">
        <v>180</v>
      </c>
      <c r="R7" s="74" t="s">
        <v>181</v>
      </c>
      <c r="S7" s="75"/>
      <c r="T7" s="76"/>
      <c r="U7" s="72" t="s">
        <v>180</v>
      </c>
      <c r="V7" s="74" t="s">
        <v>181</v>
      </c>
      <c r="W7" s="75"/>
      <c r="X7" s="76"/>
      <c r="Y7" s="72" t="s">
        <v>180</v>
      </c>
      <c r="Z7" s="74" t="s">
        <v>181</v>
      </c>
      <c r="AA7" s="75"/>
      <c r="AB7" s="76"/>
      <c r="AC7" s="72" t="s">
        <v>180</v>
      </c>
      <c r="AD7" s="74" t="s">
        <v>181</v>
      </c>
      <c r="AE7" s="75"/>
      <c r="AF7" s="76"/>
      <c r="AG7" s="72" t="s">
        <v>180</v>
      </c>
      <c r="AH7" s="74" t="s">
        <v>181</v>
      </c>
      <c r="AI7" s="75"/>
      <c r="AJ7" s="76"/>
      <c r="AK7" s="72" t="s">
        <v>180</v>
      </c>
      <c r="AL7" s="74" t="s">
        <v>181</v>
      </c>
      <c r="AM7" s="75"/>
      <c r="AN7" s="86"/>
      <c r="AO7" s="88" t="s">
        <v>180</v>
      </c>
      <c r="AP7" s="74" t="s">
        <v>181</v>
      </c>
      <c r="AQ7" s="75"/>
      <c r="AR7" s="76"/>
      <c r="AS7" s="72" t="s">
        <v>180</v>
      </c>
      <c r="AT7" s="74" t="s">
        <v>181</v>
      </c>
      <c r="AU7" s="75"/>
      <c r="AV7" s="76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96" t="s">
        <v>180</v>
      </c>
      <c r="BM7" s="96" t="s">
        <v>182</v>
      </c>
      <c r="BN7" s="96" t="s">
        <v>180</v>
      </c>
      <c r="BO7" s="96" t="s">
        <v>182</v>
      </c>
      <c r="BP7" s="96" t="s">
        <v>182</v>
      </c>
      <c r="BQ7" s="96" t="s">
        <v>182</v>
      </c>
      <c r="BR7" s="96" t="s">
        <v>182</v>
      </c>
      <c r="BS7" s="96" t="s">
        <v>182</v>
      </c>
      <c r="BT7" s="96" t="s">
        <v>183</v>
      </c>
      <c r="BU7" s="96" t="s">
        <v>182</v>
      </c>
      <c r="BV7" s="96" t="s">
        <v>184</v>
      </c>
      <c r="BW7" s="96" t="s">
        <v>182</v>
      </c>
      <c r="BX7" s="96" t="s">
        <v>183</v>
      </c>
      <c r="BY7" s="96" t="s">
        <v>182</v>
      </c>
      <c r="BZ7" s="96" t="s">
        <v>183</v>
      </c>
      <c r="CA7" s="96" t="s">
        <v>182</v>
      </c>
      <c r="CB7" s="96" t="s">
        <v>183</v>
      </c>
      <c r="CC7" s="96" t="s">
        <v>182</v>
      </c>
      <c r="CD7" s="96" t="s">
        <v>182</v>
      </c>
      <c r="CE7" s="96" t="s">
        <v>182</v>
      </c>
      <c r="CF7" s="96" t="s">
        <v>182</v>
      </c>
      <c r="CG7" s="96" t="s">
        <v>184</v>
      </c>
      <c r="CH7" s="96" t="s">
        <v>182</v>
      </c>
      <c r="CI7" s="96" t="s">
        <v>184</v>
      </c>
      <c r="CJ7" s="96" t="s">
        <v>182</v>
      </c>
      <c r="CK7" s="96" t="s">
        <v>180</v>
      </c>
      <c r="CL7" s="96" t="s">
        <v>181</v>
      </c>
      <c r="CM7" s="96" t="s">
        <v>182</v>
      </c>
      <c r="CN7" s="96" t="s">
        <v>182</v>
      </c>
      <c r="CO7" s="99" t="s">
        <v>182</v>
      </c>
      <c r="CP7" s="96" t="s">
        <v>72</v>
      </c>
      <c r="CQ7" s="96" t="s">
        <v>71</v>
      </c>
      <c r="CR7" s="96" t="s">
        <v>72</v>
      </c>
      <c r="CS7" s="96" t="s">
        <v>71</v>
      </c>
      <c r="CT7" s="96" t="s">
        <v>183</v>
      </c>
      <c r="CU7" s="96" t="s">
        <v>182</v>
      </c>
      <c r="CV7" s="96" t="s">
        <v>183</v>
      </c>
      <c r="CW7" s="96" t="s">
        <v>182</v>
      </c>
      <c r="CX7" s="73" t="s">
        <v>183</v>
      </c>
      <c r="CY7" s="97" t="s">
        <v>182</v>
      </c>
    </row>
    <row r="8" spans="1:103" s="41" customFormat="1" ht="27.95" customHeight="1" x14ac:dyDescent="0.2">
      <c r="A8" s="105"/>
      <c r="B8" s="114"/>
      <c r="C8" s="114"/>
      <c r="D8" s="114"/>
      <c r="E8" s="114"/>
      <c r="F8" s="114"/>
      <c r="G8" s="114"/>
      <c r="H8" s="114"/>
      <c r="I8" s="114"/>
      <c r="J8" s="71"/>
      <c r="K8" s="114"/>
      <c r="L8" s="71"/>
      <c r="M8" s="73"/>
      <c r="N8" s="14" t="s">
        <v>185</v>
      </c>
      <c r="O8" s="12" t="s">
        <v>186</v>
      </c>
      <c r="P8" s="12" t="s">
        <v>187</v>
      </c>
      <c r="Q8" s="73"/>
      <c r="R8" s="14" t="s">
        <v>185</v>
      </c>
      <c r="S8" s="12" t="s">
        <v>186</v>
      </c>
      <c r="T8" s="12" t="s">
        <v>187</v>
      </c>
      <c r="U8" s="73"/>
      <c r="V8" s="14" t="s">
        <v>185</v>
      </c>
      <c r="W8" s="12" t="s">
        <v>186</v>
      </c>
      <c r="X8" s="12" t="s">
        <v>187</v>
      </c>
      <c r="Y8" s="73"/>
      <c r="Z8" s="14" t="s">
        <v>185</v>
      </c>
      <c r="AA8" s="12" t="s">
        <v>186</v>
      </c>
      <c r="AB8" s="12" t="s">
        <v>187</v>
      </c>
      <c r="AC8" s="73"/>
      <c r="AD8" s="14" t="s">
        <v>185</v>
      </c>
      <c r="AE8" s="12" t="s">
        <v>186</v>
      </c>
      <c r="AF8" s="12" t="s">
        <v>187</v>
      </c>
      <c r="AG8" s="73"/>
      <c r="AH8" s="14" t="s">
        <v>185</v>
      </c>
      <c r="AI8" s="12" t="s">
        <v>186</v>
      </c>
      <c r="AJ8" s="12" t="s">
        <v>187</v>
      </c>
      <c r="AK8" s="73"/>
      <c r="AL8" s="14" t="s">
        <v>185</v>
      </c>
      <c r="AM8" s="12" t="s">
        <v>186</v>
      </c>
      <c r="AN8" s="40" t="s">
        <v>187</v>
      </c>
      <c r="AO8" s="89"/>
      <c r="AP8" s="14" t="s">
        <v>185</v>
      </c>
      <c r="AQ8" s="12" t="s">
        <v>186</v>
      </c>
      <c r="AR8" s="12" t="s">
        <v>187</v>
      </c>
      <c r="AS8" s="73"/>
      <c r="AT8" s="14" t="s">
        <v>185</v>
      </c>
      <c r="AU8" s="12" t="s">
        <v>186</v>
      </c>
      <c r="AV8" s="12" t="s">
        <v>187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9"/>
      <c r="CP8" s="96"/>
      <c r="CQ8" s="96"/>
      <c r="CR8" s="96"/>
      <c r="CS8" s="96"/>
      <c r="CT8" s="96"/>
      <c r="CU8" s="96"/>
      <c r="CV8" s="96"/>
      <c r="CW8" s="96"/>
      <c r="CX8" s="96"/>
      <c r="CY8" s="98"/>
    </row>
    <row r="9" spans="1:103" ht="16.5" customHeight="1" x14ac:dyDescent="0.2">
      <c r="A9" s="57" t="s">
        <v>322</v>
      </c>
      <c r="B9" s="54">
        <v>6947</v>
      </c>
      <c r="C9" s="54">
        <v>1170</v>
      </c>
      <c r="D9" s="54">
        <v>1952</v>
      </c>
      <c r="E9" s="54">
        <v>755</v>
      </c>
      <c r="F9" s="54">
        <v>2222</v>
      </c>
      <c r="G9" s="54">
        <v>49</v>
      </c>
      <c r="H9" s="54">
        <v>134</v>
      </c>
      <c r="I9" s="54">
        <v>128</v>
      </c>
      <c r="J9" s="54">
        <v>366</v>
      </c>
      <c r="K9" s="54">
        <v>0</v>
      </c>
      <c r="L9" s="54">
        <v>171</v>
      </c>
      <c r="M9" s="54">
        <v>6289</v>
      </c>
      <c r="N9" s="54">
        <v>10252</v>
      </c>
      <c r="O9" s="54">
        <v>5199</v>
      </c>
      <c r="P9" s="54">
        <v>5053</v>
      </c>
      <c r="Q9" s="54">
        <v>1535</v>
      </c>
      <c r="R9" s="54">
        <v>3320</v>
      </c>
      <c r="S9" s="54">
        <v>1543</v>
      </c>
      <c r="T9" s="54">
        <v>1777</v>
      </c>
      <c r="U9" s="54">
        <v>560</v>
      </c>
      <c r="V9" s="54">
        <v>891</v>
      </c>
      <c r="W9" s="54">
        <v>457</v>
      </c>
      <c r="X9" s="54">
        <v>434</v>
      </c>
      <c r="Y9" s="54">
        <v>4194</v>
      </c>
      <c r="Z9" s="54">
        <v>6041</v>
      </c>
      <c r="AA9" s="54">
        <v>3199</v>
      </c>
      <c r="AB9" s="54">
        <v>2842</v>
      </c>
      <c r="AC9" s="54">
        <v>1422</v>
      </c>
      <c r="AD9" s="54">
        <v>1944</v>
      </c>
      <c r="AE9" s="54">
        <v>996</v>
      </c>
      <c r="AF9" s="54">
        <v>948</v>
      </c>
      <c r="AG9" s="54">
        <v>335</v>
      </c>
      <c r="AH9" s="54">
        <v>464</v>
      </c>
      <c r="AI9" s="54">
        <v>264</v>
      </c>
      <c r="AJ9" s="54">
        <v>200</v>
      </c>
      <c r="AK9" s="54">
        <v>2437</v>
      </c>
      <c r="AL9" s="54">
        <v>3633</v>
      </c>
      <c r="AM9" s="54">
        <v>1939</v>
      </c>
      <c r="AN9" s="54">
        <v>1694</v>
      </c>
      <c r="AO9" s="54">
        <v>1836</v>
      </c>
      <c r="AP9" s="54">
        <v>3917</v>
      </c>
      <c r="AQ9" s="54">
        <v>1872</v>
      </c>
      <c r="AR9" s="54">
        <v>2045</v>
      </c>
      <c r="AS9" s="54">
        <v>6152</v>
      </c>
      <c r="AT9" s="54">
        <v>10811</v>
      </c>
      <c r="AU9" s="54">
        <v>5642</v>
      </c>
      <c r="AV9" s="54">
        <v>5169</v>
      </c>
      <c r="AW9" s="54">
        <v>3844</v>
      </c>
      <c r="AX9" s="54">
        <v>883</v>
      </c>
      <c r="AY9" s="54">
        <v>243</v>
      </c>
      <c r="AZ9" s="54">
        <v>351</v>
      </c>
      <c r="BA9" s="54">
        <v>490</v>
      </c>
      <c r="BB9" s="54">
        <v>328</v>
      </c>
      <c r="BC9" s="54">
        <v>353</v>
      </c>
      <c r="BD9" s="54">
        <v>151</v>
      </c>
      <c r="BE9" s="54">
        <v>111</v>
      </c>
      <c r="BF9" s="54">
        <v>105</v>
      </c>
      <c r="BG9" s="54">
        <v>163</v>
      </c>
      <c r="BH9" s="54">
        <v>275</v>
      </c>
      <c r="BI9" s="54">
        <v>117</v>
      </c>
      <c r="BJ9" s="54">
        <v>175</v>
      </c>
      <c r="BK9" s="54">
        <v>99</v>
      </c>
      <c r="BL9" s="54">
        <v>22559</v>
      </c>
      <c r="BM9" s="54">
        <v>44708</v>
      </c>
      <c r="BN9" s="54">
        <v>54055</v>
      </c>
      <c r="BO9" s="54">
        <v>69135</v>
      </c>
      <c r="BP9" s="54">
        <v>23888</v>
      </c>
      <c r="BQ9" s="54">
        <v>308</v>
      </c>
      <c r="BR9" s="54">
        <v>3391</v>
      </c>
      <c r="BS9" s="54">
        <v>742</v>
      </c>
      <c r="BT9" s="54">
        <v>463</v>
      </c>
      <c r="BU9" s="54">
        <v>780</v>
      </c>
      <c r="BV9" s="54">
        <v>814.44</v>
      </c>
      <c r="BW9" s="54">
        <v>1026</v>
      </c>
      <c r="BX9" s="54">
        <v>3460</v>
      </c>
      <c r="BY9" s="54">
        <v>6267</v>
      </c>
      <c r="BZ9" s="54">
        <v>254</v>
      </c>
      <c r="CA9" s="54">
        <v>609</v>
      </c>
      <c r="CB9" s="54">
        <v>352</v>
      </c>
      <c r="CC9" s="54">
        <v>474</v>
      </c>
      <c r="CD9" s="54">
        <v>615</v>
      </c>
      <c r="CE9" s="54">
        <v>342</v>
      </c>
      <c r="CF9" s="54">
        <v>392</v>
      </c>
      <c r="CG9" s="54">
        <v>402.5</v>
      </c>
      <c r="CH9" s="54">
        <v>323</v>
      </c>
      <c r="CI9" s="54">
        <v>244.2</v>
      </c>
      <c r="CJ9" s="54">
        <v>1963</v>
      </c>
      <c r="CK9" s="54">
        <v>542</v>
      </c>
      <c r="CL9" s="54">
        <v>1150</v>
      </c>
      <c r="CM9" s="54">
        <v>215</v>
      </c>
      <c r="CN9" s="54">
        <v>502</v>
      </c>
      <c r="CO9" s="54">
        <v>232</v>
      </c>
      <c r="CP9" s="54">
        <v>110</v>
      </c>
      <c r="CQ9" s="54">
        <v>166</v>
      </c>
      <c r="CR9" s="54">
        <v>39</v>
      </c>
      <c r="CS9" s="54">
        <v>94</v>
      </c>
      <c r="CT9" s="54">
        <v>6266</v>
      </c>
      <c r="CU9" s="54">
        <v>13003</v>
      </c>
      <c r="CV9" s="54">
        <v>1102</v>
      </c>
      <c r="CW9" s="54">
        <v>1713</v>
      </c>
      <c r="CX9" s="54">
        <v>8342</v>
      </c>
      <c r="CY9" s="54">
        <v>21448</v>
      </c>
    </row>
    <row r="10" spans="1:103" ht="16.5" customHeight="1" x14ac:dyDescent="0.2">
      <c r="A10" s="42" t="s">
        <v>320</v>
      </c>
      <c r="B10" s="54">
        <v>2537</v>
      </c>
      <c r="C10" s="54">
        <v>216</v>
      </c>
      <c r="D10" s="54">
        <v>1095</v>
      </c>
      <c r="E10" s="54">
        <v>135</v>
      </c>
      <c r="F10" s="54">
        <v>495</v>
      </c>
      <c r="G10" s="54">
        <v>49</v>
      </c>
      <c r="H10" s="54">
        <v>30</v>
      </c>
      <c r="I10" s="54">
        <v>89</v>
      </c>
      <c r="J10" s="54">
        <v>350</v>
      </c>
      <c r="K10" s="54">
        <v>0</v>
      </c>
      <c r="L10" s="54">
        <v>78</v>
      </c>
      <c r="M10" s="54">
        <v>2537</v>
      </c>
      <c r="N10" s="54">
        <v>3423</v>
      </c>
      <c r="O10" s="54">
        <v>1807</v>
      </c>
      <c r="P10" s="54">
        <v>1616</v>
      </c>
      <c r="Q10" s="54">
        <v>359</v>
      </c>
      <c r="R10" s="54">
        <v>561</v>
      </c>
      <c r="S10" s="54">
        <v>278</v>
      </c>
      <c r="T10" s="54">
        <v>283</v>
      </c>
      <c r="U10" s="54">
        <v>170</v>
      </c>
      <c r="V10" s="54">
        <v>290</v>
      </c>
      <c r="W10" s="54">
        <v>150</v>
      </c>
      <c r="X10" s="54">
        <v>140</v>
      </c>
      <c r="Y10" s="54">
        <v>2008</v>
      </c>
      <c r="Z10" s="54">
        <v>2572</v>
      </c>
      <c r="AA10" s="54">
        <v>1379</v>
      </c>
      <c r="AB10" s="54">
        <v>1193</v>
      </c>
      <c r="AC10" s="54">
        <v>511</v>
      </c>
      <c r="AD10" s="54">
        <v>621</v>
      </c>
      <c r="AE10" s="54">
        <v>333</v>
      </c>
      <c r="AF10" s="54">
        <v>288</v>
      </c>
      <c r="AG10" s="54">
        <v>207</v>
      </c>
      <c r="AH10" s="54">
        <v>257</v>
      </c>
      <c r="AI10" s="54">
        <v>148</v>
      </c>
      <c r="AJ10" s="54">
        <v>109</v>
      </c>
      <c r="AK10" s="54">
        <v>1290</v>
      </c>
      <c r="AL10" s="54">
        <v>1694</v>
      </c>
      <c r="AM10" s="54">
        <v>898</v>
      </c>
      <c r="AN10" s="54">
        <v>796</v>
      </c>
      <c r="AO10" s="54">
        <v>421</v>
      </c>
      <c r="AP10" s="54">
        <v>666</v>
      </c>
      <c r="AQ10" s="54">
        <v>352</v>
      </c>
      <c r="AR10" s="54">
        <v>314</v>
      </c>
      <c r="AS10" s="54">
        <v>1791</v>
      </c>
      <c r="AT10" s="54">
        <v>2891</v>
      </c>
      <c r="AU10" s="54">
        <v>1456</v>
      </c>
      <c r="AV10" s="54">
        <v>1435</v>
      </c>
      <c r="AW10" s="54">
        <v>704</v>
      </c>
      <c r="AX10" s="54">
        <v>248</v>
      </c>
      <c r="AY10" s="54">
        <v>37</v>
      </c>
      <c r="AZ10" s="54">
        <v>60</v>
      </c>
      <c r="BA10" s="54">
        <v>49</v>
      </c>
      <c r="BB10" s="54">
        <v>49</v>
      </c>
      <c r="BC10" s="54">
        <v>76</v>
      </c>
      <c r="BD10" s="54">
        <v>34</v>
      </c>
      <c r="BE10" s="54">
        <v>19</v>
      </c>
      <c r="BF10" s="54">
        <v>10</v>
      </c>
      <c r="BG10" s="54">
        <v>52</v>
      </c>
      <c r="BH10" s="54">
        <v>33</v>
      </c>
      <c r="BI10" s="54">
        <v>17</v>
      </c>
      <c r="BJ10" s="54">
        <v>13</v>
      </c>
      <c r="BK10" s="54">
        <v>7</v>
      </c>
      <c r="BL10" s="54">
        <v>5862</v>
      </c>
      <c r="BM10" s="54">
        <v>11205</v>
      </c>
      <c r="BN10" s="54">
        <v>11434</v>
      </c>
      <c r="BO10" s="54">
        <v>19727</v>
      </c>
      <c r="BP10" s="54">
        <v>12858</v>
      </c>
      <c r="BQ10" s="54">
        <v>232</v>
      </c>
      <c r="BR10" s="54">
        <v>1370</v>
      </c>
      <c r="BS10" s="54">
        <v>200</v>
      </c>
      <c r="BT10" s="54">
        <v>1</v>
      </c>
      <c r="BU10" s="54">
        <v>4</v>
      </c>
      <c r="BV10" s="54">
        <v>12</v>
      </c>
      <c r="BW10" s="54">
        <v>398</v>
      </c>
      <c r="BX10" s="54">
        <v>2409</v>
      </c>
      <c r="BY10" s="54">
        <v>4420</v>
      </c>
      <c r="BZ10" s="54">
        <v>6</v>
      </c>
      <c r="CA10" s="54">
        <v>14</v>
      </c>
      <c r="CB10" s="54">
        <v>31</v>
      </c>
      <c r="CC10" s="54">
        <v>59</v>
      </c>
      <c r="CD10" s="54">
        <v>72</v>
      </c>
      <c r="CE10" s="54">
        <v>69</v>
      </c>
      <c r="CF10" s="54">
        <v>44</v>
      </c>
      <c r="CG10" s="54">
        <v>56</v>
      </c>
      <c r="CH10" s="54">
        <v>5</v>
      </c>
      <c r="CI10" s="54">
        <v>5</v>
      </c>
      <c r="CJ10" s="54">
        <v>137</v>
      </c>
      <c r="CK10" s="54">
        <v>416</v>
      </c>
      <c r="CL10" s="54">
        <v>984</v>
      </c>
      <c r="CM10" s="54">
        <v>190</v>
      </c>
      <c r="CN10" s="54">
        <v>423</v>
      </c>
      <c r="CO10" s="54">
        <v>211</v>
      </c>
      <c r="CP10" s="54">
        <v>11</v>
      </c>
      <c r="CQ10" s="54">
        <v>15</v>
      </c>
      <c r="CR10" s="54">
        <v>4</v>
      </c>
      <c r="CS10" s="54">
        <v>8</v>
      </c>
      <c r="CT10" s="54">
        <v>3204</v>
      </c>
      <c r="CU10" s="54">
        <v>6455</v>
      </c>
      <c r="CV10" s="54">
        <v>94</v>
      </c>
      <c r="CW10" s="54">
        <v>333</v>
      </c>
      <c r="CX10" s="54">
        <v>4729</v>
      </c>
      <c r="CY10" s="54">
        <v>17718</v>
      </c>
    </row>
    <row r="11" spans="1:103" ht="16.5" customHeight="1" x14ac:dyDescent="0.2">
      <c r="A11" s="42" t="s">
        <v>319</v>
      </c>
      <c r="B11" s="54">
        <v>419</v>
      </c>
      <c r="C11" s="54">
        <v>136</v>
      </c>
      <c r="D11" s="54">
        <v>94</v>
      </c>
      <c r="E11" s="54">
        <v>44</v>
      </c>
      <c r="F11" s="54">
        <v>122</v>
      </c>
      <c r="G11" s="54">
        <v>0</v>
      </c>
      <c r="H11" s="54">
        <v>4</v>
      </c>
      <c r="I11" s="54">
        <v>7</v>
      </c>
      <c r="J11" s="54">
        <v>3</v>
      </c>
      <c r="K11" s="54">
        <v>0</v>
      </c>
      <c r="L11" s="54">
        <v>9</v>
      </c>
      <c r="M11" s="54">
        <v>322</v>
      </c>
      <c r="N11" s="54">
        <v>539</v>
      </c>
      <c r="O11" s="54">
        <v>287</v>
      </c>
      <c r="P11" s="54">
        <v>252</v>
      </c>
      <c r="Q11" s="54">
        <v>70</v>
      </c>
      <c r="R11" s="54">
        <v>111</v>
      </c>
      <c r="S11" s="54">
        <v>53</v>
      </c>
      <c r="T11" s="54">
        <v>58</v>
      </c>
      <c r="U11" s="54">
        <v>56</v>
      </c>
      <c r="V11" s="54">
        <v>96</v>
      </c>
      <c r="W11" s="54">
        <v>49</v>
      </c>
      <c r="X11" s="54">
        <v>47</v>
      </c>
      <c r="Y11" s="54">
        <v>196</v>
      </c>
      <c r="Z11" s="54">
        <v>332</v>
      </c>
      <c r="AA11" s="54">
        <v>185</v>
      </c>
      <c r="AB11" s="54">
        <v>147</v>
      </c>
      <c r="AC11" s="54">
        <v>32</v>
      </c>
      <c r="AD11" s="54">
        <v>58</v>
      </c>
      <c r="AE11" s="54">
        <v>30</v>
      </c>
      <c r="AF11" s="54">
        <v>28</v>
      </c>
      <c r="AG11" s="54">
        <v>41</v>
      </c>
      <c r="AH11" s="54">
        <v>73</v>
      </c>
      <c r="AI11" s="54">
        <v>40</v>
      </c>
      <c r="AJ11" s="54">
        <v>33</v>
      </c>
      <c r="AK11" s="54">
        <v>123</v>
      </c>
      <c r="AL11" s="54">
        <v>201</v>
      </c>
      <c r="AM11" s="54">
        <v>115</v>
      </c>
      <c r="AN11" s="54">
        <v>86</v>
      </c>
      <c r="AO11" s="54">
        <v>38</v>
      </c>
      <c r="AP11" s="54">
        <v>55</v>
      </c>
      <c r="AQ11" s="54">
        <v>36</v>
      </c>
      <c r="AR11" s="54">
        <v>19</v>
      </c>
      <c r="AS11" s="54">
        <v>377</v>
      </c>
      <c r="AT11" s="54">
        <v>653</v>
      </c>
      <c r="AU11" s="54">
        <v>336</v>
      </c>
      <c r="AV11" s="54">
        <v>317</v>
      </c>
      <c r="AW11" s="54">
        <v>185</v>
      </c>
      <c r="AX11" s="54">
        <v>21</v>
      </c>
      <c r="AY11" s="54">
        <v>8</v>
      </c>
      <c r="AZ11" s="54">
        <v>14</v>
      </c>
      <c r="BA11" s="54">
        <v>34</v>
      </c>
      <c r="BB11" s="54">
        <v>14</v>
      </c>
      <c r="BC11" s="54">
        <v>15</v>
      </c>
      <c r="BD11" s="54">
        <v>10</v>
      </c>
      <c r="BE11" s="54">
        <v>7</v>
      </c>
      <c r="BF11" s="54">
        <v>3</v>
      </c>
      <c r="BG11" s="54">
        <v>7</v>
      </c>
      <c r="BH11" s="54">
        <v>14</v>
      </c>
      <c r="BI11" s="54">
        <v>8</v>
      </c>
      <c r="BJ11" s="54">
        <v>17</v>
      </c>
      <c r="BK11" s="54">
        <v>13</v>
      </c>
      <c r="BL11" s="54">
        <v>1910</v>
      </c>
      <c r="BM11" s="54">
        <v>3781</v>
      </c>
      <c r="BN11" s="54">
        <v>6732</v>
      </c>
      <c r="BO11" s="54">
        <v>7507</v>
      </c>
      <c r="BP11" s="54">
        <v>1101</v>
      </c>
      <c r="BQ11" s="54">
        <v>17</v>
      </c>
      <c r="BR11" s="54">
        <v>266</v>
      </c>
      <c r="BS11" s="54">
        <v>140</v>
      </c>
      <c r="BT11" s="54">
        <v>315</v>
      </c>
      <c r="BU11" s="54">
        <v>602</v>
      </c>
      <c r="BV11" s="54">
        <v>441.94</v>
      </c>
      <c r="BW11" s="54">
        <v>59</v>
      </c>
      <c r="BX11" s="54">
        <v>119</v>
      </c>
      <c r="BY11" s="54">
        <v>188</v>
      </c>
      <c r="BZ11" s="54">
        <v>119</v>
      </c>
      <c r="CA11" s="54">
        <v>271</v>
      </c>
      <c r="CB11" s="54">
        <v>48</v>
      </c>
      <c r="CC11" s="54">
        <v>55</v>
      </c>
      <c r="CD11" s="54">
        <v>69</v>
      </c>
      <c r="CE11" s="54">
        <v>110</v>
      </c>
      <c r="CF11" s="54">
        <v>156</v>
      </c>
      <c r="CG11" s="54">
        <v>166.9</v>
      </c>
      <c r="CH11" s="54">
        <v>88</v>
      </c>
      <c r="CI11" s="54">
        <v>37.299999999999997</v>
      </c>
      <c r="CJ11" s="54">
        <v>485</v>
      </c>
      <c r="CK11" s="54">
        <v>1</v>
      </c>
      <c r="CL11" s="54">
        <v>2</v>
      </c>
      <c r="CM11" s="54">
        <v>7</v>
      </c>
      <c r="CN11" s="54">
        <v>9</v>
      </c>
      <c r="CO11" s="54">
        <v>1</v>
      </c>
      <c r="CP11" s="54">
        <v>3</v>
      </c>
      <c r="CQ11" s="54">
        <v>3</v>
      </c>
      <c r="CR11" s="54">
        <v>1</v>
      </c>
      <c r="CS11" s="54">
        <v>1</v>
      </c>
      <c r="CT11" s="54">
        <v>240</v>
      </c>
      <c r="CU11" s="54">
        <v>548</v>
      </c>
      <c r="CV11" s="54">
        <v>213</v>
      </c>
      <c r="CW11" s="54">
        <v>237</v>
      </c>
      <c r="CX11" s="54">
        <v>729</v>
      </c>
      <c r="CY11" s="54">
        <v>729</v>
      </c>
    </row>
    <row r="12" spans="1:103" ht="16.5" customHeight="1" x14ac:dyDescent="0.2">
      <c r="A12" s="42" t="s">
        <v>318</v>
      </c>
      <c r="B12" s="54">
        <v>504</v>
      </c>
      <c r="C12" s="54">
        <v>127</v>
      </c>
      <c r="D12" s="54">
        <v>88</v>
      </c>
      <c r="E12" s="54">
        <v>62</v>
      </c>
      <c r="F12" s="54">
        <v>206</v>
      </c>
      <c r="G12" s="54">
        <v>0</v>
      </c>
      <c r="H12" s="54">
        <v>13</v>
      </c>
      <c r="I12" s="54">
        <v>5</v>
      </c>
      <c r="J12" s="54">
        <v>1</v>
      </c>
      <c r="K12" s="54">
        <v>0</v>
      </c>
      <c r="L12" s="54">
        <v>2</v>
      </c>
      <c r="M12" s="54">
        <v>504</v>
      </c>
      <c r="N12" s="54">
        <v>1688</v>
      </c>
      <c r="O12" s="54">
        <v>707</v>
      </c>
      <c r="P12" s="54">
        <v>981</v>
      </c>
      <c r="Q12" s="54">
        <v>249</v>
      </c>
      <c r="R12" s="54">
        <v>1150</v>
      </c>
      <c r="S12" s="54">
        <v>433</v>
      </c>
      <c r="T12" s="54">
        <v>717</v>
      </c>
      <c r="U12" s="54">
        <v>26</v>
      </c>
      <c r="V12" s="54">
        <v>105</v>
      </c>
      <c r="W12" s="54">
        <v>51</v>
      </c>
      <c r="X12" s="54">
        <v>54</v>
      </c>
      <c r="Y12" s="54">
        <v>229</v>
      </c>
      <c r="Z12" s="54">
        <v>433</v>
      </c>
      <c r="AA12" s="54">
        <v>223</v>
      </c>
      <c r="AB12" s="54">
        <v>210</v>
      </c>
      <c r="AC12" s="54">
        <v>134</v>
      </c>
      <c r="AD12" s="54">
        <v>235</v>
      </c>
      <c r="AE12" s="54">
        <v>115</v>
      </c>
      <c r="AF12" s="54">
        <v>120</v>
      </c>
      <c r="AG12" s="54">
        <v>0</v>
      </c>
      <c r="AH12" s="54">
        <v>0</v>
      </c>
      <c r="AI12" s="54">
        <v>0</v>
      </c>
      <c r="AJ12" s="54">
        <v>0</v>
      </c>
      <c r="AK12" s="54">
        <v>95</v>
      </c>
      <c r="AL12" s="54">
        <v>198</v>
      </c>
      <c r="AM12" s="54">
        <v>108</v>
      </c>
      <c r="AN12" s="54">
        <v>90</v>
      </c>
      <c r="AO12" s="54">
        <v>241</v>
      </c>
      <c r="AP12" s="54">
        <v>1158</v>
      </c>
      <c r="AQ12" s="54">
        <v>404</v>
      </c>
      <c r="AR12" s="54">
        <v>754</v>
      </c>
      <c r="AS12" s="54">
        <v>358</v>
      </c>
      <c r="AT12" s="54">
        <v>612</v>
      </c>
      <c r="AU12" s="54">
        <v>344</v>
      </c>
      <c r="AV12" s="54">
        <v>268</v>
      </c>
      <c r="AW12" s="54">
        <v>849</v>
      </c>
      <c r="AX12" s="54">
        <v>239</v>
      </c>
      <c r="AY12" s="54">
        <v>68</v>
      </c>
      <c r="AZ12" s="54">
        <v>92</v>
      </c>
      <c r="BA12" s="54">
        <v>68</v>
      </c>
      <c r="BB12" s="54">
        <v>53</v>
      </c>
      <c r="BC12" s="54">
        <v>74</v>
      </c>
      <c r="BD12" s="54">
        <v>25</v>
      </c>
      <c r="BE12" s="54">
        <v>20</v>
      </c>
      <c r="BF12" s="54">
        <v>36</v>
      </c>
      <c r="BG12" s="54">
        <v>52</v>
      </c>
      <c r="BH12" s="54">
        <v>71</v>
      </c>
      <c r="BI12" s="54">
        <v>28</v>
      </c>
      <c r="BJ12" s="54">
        <v>18</v>
      </c>
      <c r="BK12" s="54">
        <v>5</v>
      </c>
      <c r="BL12" s="54">
        <v>1496</v>
      </c>
      <c r="BM12" s="54">
        <v>3936</v>
      </c>
      <c r="BN12" s="54">
        <v>3902</v>
      </c>
      <c r="BO12" s="54">
        <v>6678</v>
      </c>
      <c r="BP12" s="54">
        <v>2459</v>
      </c>
      <c r="BQ12" s="54">
        <v>6</v>
      </c>
      <c r="BR12" s="54">
        <v>291</v>
      </c>
      <c r="BS12" s="54">
        <v>46</v>
      </c>
      <c r="BT12" s="54">
        <v>1</v>
      </c>
      <c r="BU12" s="54">
        <v>1</v>
      </c>
      <c r="BV12" s="54">
        <v>1</v>
      </c>
      <c r="BW12" s="54">
        <v>66</v>
      </c>
      <c r="BX12" s="54">
        <v>150</v>
      </c>
      <c r="BY12" s="54">
        <v>453</v>
      </c>
      <c r="BZ12" s="54">
        <v>62</v>
      </c>
      <c r="CA12" s="54">
        <v>178</v>
      </c>
      <c r="CB12" s="54">
        <v>51</v>
      </c>
      <c r="CC12" s="54">
        <v>93</v>
      </c>
      <c r="CD12" s="54">
        <v>5</v>
      </c>
      <c r="CE12" s="54">
        <v>16</v>
      </c>
      <c r="CF12" s="54">
        <v>6</v>
      </c>
      <c r="CG12" s="54">
        <v>6</v>
      </c>
      <c r="CH12" s="54">
        <v>7</v>
      </c>
      <c r="CI12" s="54">
        <v>7</v>
      </c>
      <c r="CJ12" s="54">
        <v>66</v>
      </c>
      <c r="CK12" s="54">
        <v>2</v>
      </c>
      <c r="CL12" s="54">
        <v>3</v>
      </c>
      <c r="CM12" s="54">
        <v>16</v>
      </c>
      <c r="CN12" s="54">
        <v>41</v>
      </c>
      <c r="CO12" s="54">
        <v>19</v>
      </c>
      <c r="CP12" s="54">
        <v>18</v>
      </c>
      <c r="CQ12" s="54">
        <v>55</v>
      </c>
      <c r="CR12" s="54">
        <v>14</v>
      </c>
      <c r="CS12" s="54">
        <v>60</v>
      </c>
      <c r="CT12" s="54">
        <v>343</v>
      </c>
      <c r="CU12" s="54">
        <v>1023</v>
      </c>
      <c r="CV12" s="54">
        <v>176</v>
      </c>
      <c r="CW12" s="54">
        <v>259</v>
      </c>
      <c r="CX12" s="54">
        <v>292</v>
      </c>
      <c r="CY12" s="54">
        <v>409</v>
      </c>
    </row>
    <row r="13" spans="1:103" ht="16.5" customHeight="1" x14ac:dyDescent="0.2">
      <c r="A13" s="42" t="s">
        <v>317</v>
      </c>
      <c r="B13" s="54">
        <v>617</v>
      </c>
      <c r="C13" s="54">
        <v>105</v>
      </c>
      <c r="D13" s="54">
        <v>172</v>
      </c>
      <c r="E13" s="54">
        <v>83</v>
      </c>
      <c r="F13" s="54">
        <v>231</v>
      </c>
      <c r="G13" s="54">
        <v>0</v>
      </c>
      <c r="H13" s="54">
        <v>15</v>
      </c>
      <c r="I13" s="54">
        <v>6</v>
      </c>
      <c r="J13" s="54">
        <v>0</v>
      </c>
      <c r="K13" s="54">
        <v>0</v>
      </c>
      <c r="L13" s="54">
        <v>5</v>
      </c>
      <c r="M13" s="54">
        <v>446</v>
      </c>
      <c r="N13" s="54">
        <v>710</v>
      </c>
      <c r="O13" s="54">
        <v>363</v>
      </c>
      <c r="P13" s="54">
        <v>347</v>
      </c>
      <c r="Q13" s="54">
        <v>112</v>
      </c>
      <c r="R13" s="54">
        <v>196</v>
      </c>
      <c r="S13" s="54">
        <v>89</v>
      </c>
      <c r="T13" s="54">
        <v>107</v>
      </c>
      <c r="U13" s="54">
        <v>44</v>
      </c>
      <c r="V13" s="54">
        <v>50</v>
      </c>
      <c r="W13" s="54">
        <v>23</v>
      </c>
      <c r="X13" s="54">
        <v>27</v>
      </c>
      <c r="Y13" s="54">
        <v>290</v>
      </c>
      <c r="Z13" s="54">
        <v>464</v>
      </c>
      <c r="AA13" s="54">
        <v>251</v>
      </c>
      <c r="AB13" s="54">
        <v>213</v>
      </c>
      <c r="AC13" s="54">
        <v>124</v>
      </c>
      <c r="AD13" s="54">
        <v>172</v>
      </c>
      <c r="AE13" s="54">
        <v>97</v>
      </c>
      <c r="AF13" s="54">
        <v>75</v>
      </c>
      <c r="AG13" s="54">
        <v>5</v>
      </c>
      <c r="AH13" s="54">
        <v>7</v>
      </c>
      <c r="AI13" s="54">
        <v>4</v>
      </c>
      <c r="AJ13" s="54">
        <v>3</v>
      </c>
      <c r="AK13" s="54">
        <v>161</v>
      </c>
      <c r="AL13" s="54">
        <v>285</v>
      </c>
      <c r="AM13" s="54">
        <v>150</v>
      </c>
      <c r="AN13" s="54">
        <v>135</v>
      </c>
      <c r="AO13" s="54">
        <v>233</v>
      </c>
      <c r="AP13" s="54">
        <v>455</v>
      </c>
      <c r="AQ13" s="54">
        <v>242</v>
      </c>
      <c r="AR13" s="54">
        <v>213</v>
      </c>
      <c r="AS13" s="54">
        <v>310</v>
      </c>
      <c r="AT13" s="54">
        <v>575</v>
      </c>
      <c r="AU13" s="54">
        <v>285</v>
      </c>
      <c r="AV13" s="54">
        <v>290</v>
      </c>
      <c r="AW13" s="54">
        <v>227</v>
      </c>
      <c r="AX13" s="54">
        <v>40</v>
      </c>
      <c r="AY13" s="54">
        <v>16</v>
      </c>
      <c r="AZ13" s="54">
        <v>24</v>
      </c>
      <c r="BA13" s="54">
        <v>33</v>
      </c>
      <c r="BB13" s="54">
        <v>12</v>
      </c>
      <c r="BC13" s="54">
        <v>20</v>
      </c>
      <c r="BD13" s="54">
        <v>13</v>
      </c>
      <c r="BE13" s="54">
        <v>9</v>
      </c>
      <c r="BF13" s="54">
        <v>6</v>
      </c>
      <c r="BG13" s="54">
        <v>6</v>
      </c>
      <c r="BH13" s="54">
        <v>20</v>
      </c>
      <c r="BI13" s="54">
        <v>7</v>
      </c>
      <c r="BJ13" s="54">
        <v>10</v>
      </c>
      <c r="BK13" s="54">
        <v>11</v>
      </c>
      <c r="BL13" s="54">
        <v>2320</v>
      </c>
      <c r="BM13" s="54">
        <v>4669</v>
      </c>
      <c r="BN13" s="54">
        <v>7146</v>
      </c>
      <c r="BO13" s="54">
        <v>7636</v>
      </c>
      <c r="BP13" s="54">
        <v>870</v>
      </c>
      <c r="BQ13" s="54">
        <v>24</v>
      </c>
      <c r="BR13" s="54">
        <v>109</v>
      </c>
      <c r="BS13" s="54">
        <v>27</v>
      </c>
      <c r="BT13" s="54">
        <v>3</v>
      </c>
      <c r="BU13" s="54">
        <v>5</v>
      </c>
      <c r="BV13" s="54">
        <v>11.7</v>
      </c>
      <c r="BW13" s="54">
        <v>51</v>
      </c>
      <c r="BX13" s="54">
        <v>58</v>
      </c>
      <c r="BY13" s="54">
        <v>79</v>
      </c>
      <c r="BZ13" s="54">
        <v>5</v>
      </c>
      <c r="CA13" s="54">
        <v>7</v>
      </c>
      <c r="CB13" s="54">
        <v>20</v>
      </c>
      <c r="CC13" s="54">
        <v>22</v>
      </c>
      <c r="CD13" s="54">
        <v>2</v>
      </c>
      <c r="CE13" s="54">
        <v>19</v>
      </c>
      <c r="CF13" s="54">
        <v>39</v>
      </c>
      <c r="CG13" s="54">
        <v>34.5</v>
      </c>
      <c r="CH13" s="54">
        <v>53</v>
      </c>
      <c r="CI13" s="54">
        <v>67.5</v>
      </c>
      <c r="CJ13" s="54">
        <v>51</v>
      </c>
      <c r="CK13" s="54">
        <v>1</v>
      </c>
      <c r="CL13" s="54">
        <v>1</v>
      </c>
      <c r="CM13" s="54">
        <v>1</v>
      </c>
      <c r="CN13" s="54">
        <v>6</v>
      </c>
      <c r="CO13" s="54">
        <v>0</v>
      </c>
      <c r="CP13" s="54">
        <v>16</v>
      </c>
      <c r="CQ13" s="54">
        <v>22</v>
      </c>
      <c r="CR13" s="54">
        <v>5</v>
      </c>
      <c r="CS13" s="54">
        <v>8</v>
      </c>
      <c r="CT13" s="54">
        <v>358</v>
      </c>
      <c r="CU13" s="54">
        <v>647</v>
      </c>
      <c r="CV13" s="54">
        <v>119</v>
      </c>
      <c r="CW13" s="54">
        <v>180</v>
      </c>
      <c r="CX13" s="54">
        <v>397</v>
      </c>
      <c r="CY13" s="54">
        <v>397</v>
      </c>
    </row>
    <row r="14" spans="1:103" ht="16.5" customHeight="1" x14ac:dyDescent="0.2">
      <c r="A14" s="42" t="s">
        <v>316</v>
      </c>
      <c r="B14" s="54">
        <v>458</v>
      </c>
      <c r="C14" s="54">
        <v>79</v>
      </c>
      <c r="D14" s="54">
        <v>111</v>
      </c>
      <c r="E14" s="54">
        <v>96</v>
      </c>
      <c r="F14" s="54">
        <v>147</v>
      </c>
      <c r="G14" s="54">
        <v>0</v>
      </c>
      <c r="H14" s="54">
        <v>10</v>
      </c>
      <c r="I14" s="54">
        <v>3</v>
      </c>
      <c r="J14" s="54">
        <v>3</v>
      </c>
      <c r="K14" s="54">
        <v>0</v>
      </c>
      <c r="L14" s="54">
        <v>9</v>
      </c>
      <c r="M14" s="54">
        <v>466</v>
      </c>
      <c r="N14" s="54">
        <v>698</v>
      </c>
      <c r="O14" s="54">
        <v>377</v>
      </c>
      <c r="P14" s="54">
        <v>321</v>
      </c>
      <c r="Q14" s="54">
        <v>64</v>
      </c>
      <c r="R14" s="54">
        <v>116</v>
      </c>
      <c r="S14" s="54">
        <v>70</v>
      </c>
      <c r="T14" s="54">
        <v>46</v>
      </c>
      <c r="U14" s="54">
        <v>44</v>
      </c>
      <c r="V14" s="54">
        <v>51</v>
      </c>
      <c r="W14" s="54">
        <v>30</v>
      </c>
      <c r="X14" s="54">
        <v>21</v>
      </c>
      <c r="Y14" s="54">
        <v>358</v>
      </c>
      <c r="Z14" s="54">
        <v>531</v>
      </c>
      <c r="AA14" s="54">
        <v>277</v>
      </c>
      <c r="AB14" s="54">
        <v>254</v>
      </c>
      <c r="AC14" s="54">
        <v>139</v>
      </c>
      <c r="AD14" s="54">
        <v>192</v>
      </c>
      <c r="AE14" s="54">
        <v>100</v>
      </c>
      <c r="AF14" s="54">
        <v>92</v>
      </c>
      <c r="AG14" s="54">
        <v>9</v>
      </c>
      <c r="AH14" s="54">
        <v>12</v>
      </c>
      <c r="AI14" s="54">
        <v>3</v>
      </c>
      <c r="AJ14" s="54">
        <v>9</v>
      </c>
      <c r="AK14" s="54">
        <v>210</v>
      </c>
      <c r="AL14" s="54">
        <v>327</v>
      </c>
      <c r="AM14" s="54">
        <v>174</v>
      </c>
      <c r="AN14" s="54">
        <v>153</v>
      </c>
      <c r="AO14" s="54">
        <v>83</v>
      </c>
      <c r="AP14" s="54">
        <v>138</v>
      </c>
      <c r="AQ14" s="54">
        <v>89</v>
      </c>
      <c r="AR14" s="54">
        <v>49</v>
      </c>
      <c r="AS14" s="54">
        <v>288</v>
      </c>
      <c r="AT14" s="54">
        <v>501</v>
      </c>
      <c r="AU14" s="54">
        <v>264</v>
      </c>
      <c r="AV14" s="54">
        <v>237</v>
      </c>
      <c r="AW14" s="54">
        <v>183</v>
      </c>
      <c r="AX14" s="54">
        <v>32</v>
      </c>
      <c r="AY14" s="54">
        <v>18</v>
      </c>
      <c r="AZ14" s="54">
        <v>14</v>
      </c>
      <c r="BA14" s="54">
        <v>17</v>
      </c>
      <c r="BB14" s="54">
        <v>12</v>
      </c>
      <c r="BC14" s="54">
        <v>20</v>
      </c>
      <c r="BD14" s="54">
        <v>12</v>
      </c>
      <c r="BE14" s="54">
        <v>5</v>
      </c>
      <c r="BF14" s="54">
        <v>4</v>
      </c>
      <c r="BG14" s="54">
        <v>3</v>
      </c>
      <c r="BH14" s="54">
        <v>18</v>
      </c>
      <c r="BI14" s="54">
        <v>7</v>
      </c>
      <c r="BJ14" s="54">
        <v>12</v>
      </c>
      <c r="BK14" s="54">
        <v>9</v>
      </c>
      <c r="BL14" s="54">
        <v>1153</v>
      </c>
      <c r="BM14" s="54">
        <v>2494</v>
      </c>
      <c r="BN14" s="54">
        <v>2726</v>
      </c>
      <c r="BO14" s="54">
        <v>3155</v>
      </c>
      <c r="BP14" s="54">
        <v>717</v>
      </c>
      <c r="BQ14" s="54">
        <v>2</v>
      </c>
      <c r="BR14" s="54">
        <v>236</v>
      </c>
      <c r="BS14" s="54">
        <v>93</v>
      </c>
      <c r="BT14" s="54">
        <v>3</v>
      </c>
      <c r="BU14" s="54">
        <v>4</v>
      </c>
      <c r="BV14" s="54">
        <v>19.2</v>
      </c>
      <c r="BW14" s="54">
        <v>91</v>
      </c>
      <c r="BX14" s="54">
        <v>80</v>
      </c>
      <c r="BY14" s="54">
        <v>104</v>
      </c>
      <c r="BZ14" s="54">
        <v>3</v>
      </c>
      <c r="CA14" s="54">
        <v>6</v>
      </c>
      <c r="CB14" s="54">
        <v>29</v>
      </c>
      <c r="CC14" s="54">
        <v>34</v>
      </c>
      <c r="CD14" s="54">
        <v>15</v>
      </c>
      <c r="CE14" s="54">
        <v>4</v>
      </c>
      <c r="CF14" s="54">
        <v>10</v>
      </c>
      <c r="CG14" s="54">
        <v>11</v>
      </c>
      <c r="CH14" s="54">
        <v>6</v>
      </c>
      <c r="CI14" s="54">
        <v>14.3</v>
      </c>
      <c r="CJ14" s="54">
        <v>69</v>
      </c>
      <c r="CK14" s="54">
        <v>0</v>
      </c>
      <c r="CL14" s="54">
        <v>0</v>
      </c>
      <c r="CM14" s="54">
        <v>0</v>
      </c>
      <c r="CN14" s="54">
        <v>3</v>
      </c>
      <c r="CO14" s="54">
        <v>0</v>
      </c>
      <c r="CP14" s="54">
        <v>12</v>
      </c>
      <c r="CQ14" s="54">
        <v>16</v>
      </c>
      <c r="CR14" s="54">
        <v>4</v>
      </c>
      <c r="CS14" s="54">
        <v>5</v>
      </c>
      <c r="CT14" s="54">
        <v>209</v>
      </c>
      <c r="CU14" s="54">
        <v>433</v>
      </c>
      <c r="CV14" s="54">
        <v>61</v>
      </c>
      <c r="CW14" s="54">
        <v>81</v>
      </c>
      <c r="CX14" s="54">
        <v>786</v>
      </c>
      <c r="CY14" s="54">
        <v>786</v>
      </c>
    </row>
    <row r="15" spans="1:103" ht="16.5" customHeight="1" x14ac:dyDescent="0.2">
      <c r="A15" s="42" t="s">
        <v>315</v>
      </c>
      <c r="B15" s="54">
        <v>585</v>
      </c>
      <c r="C15" s="54">
        <v>115</v>
      </c>
      <c r="D15" s="54">
        <v>90</v>
      </c>
      <c r="E15" s="54">
        <v>113</v>
      </c>
      <c r="F15" s="54">
        <v>236</v>
      </c>
      <c r="G15" s="54">
        <v>0</v>
      </c>
      <c r="H15" s="54">
        <v>9</v>
      </c>
      <c r="I15" s="54">
        <v>6</v>
      </c>
      <c r="J15" s="54">
        <v>0</v>
      </c>
      <c r="K15" s="54">
        <v>0</v>
      </c>
      <c r="L15" s="54">
        <v>16</v>
      </c>
      <c r="M15" s="54">
        <v>547</v>
      </c>
      <c r="N15" s="54">
        <v>826</v>
      </c>
      <c r="O15" s="54">
        <v>429</v>
      </c>
      <c r="P15" s="54">
        <v>397</v>
      </c>
      <c r="Q15" s="54">
        <v>142</v>
      </c>
      <c r="R15" s="54">
        <v>249</v>
      </c>
      <c r="S15" s="54">
        <v>130</v>
      </c>
      <c r="T15" s="54">
        <v>119</v>
      </c>
      <c r="U15" s="54">
        <v>43</v>
      </c>
      <c r="V15" s="54">
        <v>62</v>
      </c>
      <c r="W15" s="54">
        <v>30</v>
      </c>
      <c r="X15" s="54">
        <v>32</v>
      </c>
      <c r="Y15" s="54">
        <v>362</v>
      </c>
      <c r="Z15" s="54">
        <v>515</v>
      </c>
      <c r="AA15" s="54">
        <v>269</v>
      </c>
      <c r="AB15" s="54">
        <v>246</v>
      </c>
      <c r="AC15" s="54">
        <v>164</v>
      </c>
      <c r="AD15" s="54">
        <v>200</v>
      </c>
      <c r="AE15" s="54">
        <v>107</v>
      </c>
      <c r="AF15" s="54">
        <v>93</v>
      </c>
      <c r="AG15" s="54">
        <v>18</v>
      </c>
      <c r="AH15" s="54">
        <v>29</v>
      </c>
      <c r="AI15" s="54">
        <v>15</v>
      </c>
      <c r="AJ15" s="54">
        <v>14</v>
      </c>
      <c r="AK15" s="54">
        <v>180</v>
      </c>
      <c r="AL15" s="54">
        <v>286</v>
      </c>
      <c r="AM15" s="54">
        <v>147</v>
      </c>
      <c r="AN15" s="54">
        <v>139</v>
      </c>
      <c r="AO15" s="54">
        <v>294</v>
      </c>
      <c r="AP15" s="54">
        <v>510</v>
      </c>
      <c r="AQ15" s="54">
        <v>272</v>
      </c>
      <c r="AR15" s="54">
        <v>238</v>
      </c>
      <c r="AS15" s="54">
        <v>516</v>
      </c>
      <c r="AT15" s="54">
        <v>918</v>
      </c>
      <c r="AU15" s="54">
        <v>499</v>
      </c>
      <c r="AV15" s="54">
        <v>419</v>
      </c>
      <c r="AW15" s="54">
        <v>303</v>
      </c>
      <c r="AX15" s="54">
        <v>55</v>
      </c>
      <c r="AY15" s="54">
        <v>18</v>
      </c>
      <c r="AZ15" s="54">
        <v>29</v>
      </c>
      <c r="BA15" s="54">
        <v>46</v>
      </c>
      <c r="BB15" s="54">
        <v>22</v>
      </c>
      <c r="BC15" s="54">
        <v>21</v>
      </c>
      <c r="BD15" s="54">
        <v>14</v>
      </c>
      <c r="BE15" s="54">
        <v>12</v>
      </c>
      <c r="BF15" s="54">
        <v>3</v>
      </c>
      <c r="BG15" s="54">
        <v>10</v>
      </c>
      <c r="BH15" s="54">
        <v>20</v>
      </c>
      <c r="BI15" s="54">
        <v>10</v>
      </c>
      <c r="BJ15" s="54">
        <v>22</v>
      </c>
      <c r="BK15" s="54">
        <v>21</v>
      </c>
      <c r="BL15" s="54">
        <v>1655</v>
      </c>
      <c r="BM15" s="54">
        <v>3195</v>
      </c>
      <c r="BN15" s="54">
        <v>4822</v>
      </c>
      <c r="BO15" s="54">
        <v>5374</v>
      </c>
      <c r="BP15" s="54">
        <v>950</v>
      </c>
      <c r="BQ15" s="54">
        <v>0</v>
      </c>
      <c r="BR15" s="54">
        <v>199</v>
      </c>
      <c r="BS15" s="54">
        <v>97</v>
      </c>
      <c r="BT15" s="54">
        <v>9</v>
      </c>
      <c r="BU15" s="54">
        <v>15</v>
      </c>
      <c r="BV15" s="54">
        <v>17</v>
      </c>
      <c r="BW15" s="54">
        <v>107</v>
      </c>
      <c r="BX15" s="54">
        <v>186</v>
      </c>
      <c r="BY15" s="54">
        <v>301</v>
      </c>
      <c r="BZ15" s="54">
        <v>6</v>
      </c>
      <c r="CA15" s="54">
        <v>21</v>
      </c>
      <c r="CB15" s="54">
        <v>36</v>
      </c>
      <c r="CC15" s="54">
        <v>38</v>
      </c>
      <c r="CD15" s="54">
        <v>3</v>
      </c>
      <c r="CE15" s="54">
        <v>2</v>
      </c>
      <c r="CF15" s="54">
        <v>50</v>
      </c>
      <c r="CG15" s="54">
        <v>55</v>
      </c>
      <c r="CH15" s="54">
        <v>54</v>
      </c>
      <c r="CI15" s="54">
        <v>33.5</v>
      </c>
      <c r="CJ15" s="54">
        <v>124</v>
      </c>
      <c r="CK15" s="54">
        <v>28</v>
      </c>
      <c r="CL15" s="54">
        <v>53</v>
      </c>
      <c r="CM15" s="54">
        <v>0</v>
      </c>
      <c r="CN15" s="54">
        <v>3</v>
      </c>
      <c r="CO15" s="54">
        <v>0</v>
      </c>
      <c r="CP15" s="54">
        <v>17</v>
      </c>
      <c r="CQ15" s="54">
        <v>20</v>
      </c>
      <c r="CR15" s="54">
        <v>2</v>
      </c>
      <c r="CS15" s="54">
        <v>2</v>
      </c>
      <c r="CT15" s="54">
        <v>256</v>
      </c>
      <c r="CU15" s="54">
        <v>487</v>
      </c>
      <c r="CV15" s="54">
        <v>113</v>
      </c>
      <c r="CW15" s="54">
        <v>192</v>
      </c>
      <c r="CX15" s="54">
        <v>201</v>
      </c>
      <c r="CY15" s="54">
        <v>201</v>
      </c>
    </row>
    <row r="16" spans="1:103" ht="16.5" customHeight="1" x14ac:dyDescent="0.2">
      <c r="A16" s="43" t="s">
        <v>91</v>
      </c>
      <c r="B16" s="44">
        <v>156</v>
      </c>
      <c r="C16" s="44">
        <v>30</v>
      </c>
      <c r="D16" s="44">
        <v>41</v>
      </c>
      <c r="E16" s="44">
        <v>12</v>
      </c>
      <c r="F16" s="44">
        <v>61</v>
      </c>
      <c r="G16" s="44">
        <v>0</v>
      </c>
      <c r="H16" s="44">
        <v>2</v>
      </c>
      <c r="I16" s="44">
        <v>0</v>
      </c>
      <c r="J16" s="44">
        <v>0</v>
      </c>
      <c r="K16" s="44">
        <v>0</v>
      </c>
      <c r="L16" s="44">
        <v>10</v>
      </c>
      <c r="M16" s="44">
        <v>101</v>
      </c>
      <c r="N16" s="44">
        <v>180</v>
      </c>
      <c r="O16" s="44">
        <v>100</v>
      </c>
      <c r="P16" s="44">
        <v>80</v>
      </c>
      <c r="Q16" s="44">
        <v>48</v>
      </c>
      <c r="R16" s="44">
        <v>87</v>
      </c>
      <c r="S16" s="44">
        <v>47</v>
      </c>
      <c r="T16" s="44">
        <v>40</v>
      </c>
      <c r="U16" s="44">
        <v>12</v>
      </c>
      <c r="V16" s="44">
        <v>18</v>
      </c>
      <c r="W16" s="44">
        <v>9</v>
      </c>
      <c r="X16" s="44">
        <v>9</v>
      </c>
      <c r="Y16" s="44">
        <v>41</v>
      </c>
      <c r="Z16" s="44">
        <v>75</v>
      </c>
      <c r="AA16" s="44">
        <v>44</v>
      </c>
      <c r="AB16" s="44">
        <v>31</v>
      </c>
      <c r="AC16" s="44">
        <v>14</v>
      </c>
      <c r="AD16" s="44">
        <v>22</v>
      </c>
      <c r="AE16" s="44">
        <v>12</v>
      </c>
      <c r="AF16" s="44">
        <v>10</v>
      </c>
      <c r="AG16" s="44">
        <v>6</v>
      </c>
      <c r="AH16" s="44">
        <v>10</v>
      </c>
      <c r="AI16" s="44">
        <v>8</v>
      </c>
      <c r="AJ16" s="44">
        <v>2</v>
      </c>
      <c r="AK16" s="44">
        <v>21</v>
      </c>
      <c r="AL16" s="44">
        <v>43</v>
      </c>
      <c r="AM16" s="44">
        <v>24</v>
      </c>
      <c r="AN16" s="44">
        <v>19</v>
      </c>
      <c r="AO16" s="44">
        <v>34</v>
      </c>
      <c r="AP16" s="44">
        <v>55</v>
      </c>
      <c r="AQ16" s="44">
        <v>30</v>
      </c>
      <c r="AR16" s="44">
        <v>25</v>
      </c>
      <c r="AS16" s="44">
        <v>110</v>
      </c>
      <c r="AT16" s="44">
        <v>227</v>
      </c>
      <c r="AU16" s="44">
        <v>119</v>
      </c>
      <c r="AV16" s="44">
        <v>108</v>
      </c>
      <c r="AW16" s="44">
        <v>100</v>
      </c>
      <c r="AX16" s="44">
        <v>18</v>
      </c>
      <c r="AY16" s="44">
        <v>4</v>
      </c>
      <c r="AZ16" s="44">
        <v>11</v>
      </c>
      <c r="BA16" s="44">
        <v>18</v>
      </c>
      <c r="BB16" s="44">
        <v>15</v>
      </c>
      <c r="BC16" s="44">
        <v>2</v>
      </c>
      <c r="BD16" s="44">
        <v>3</v>
      </c>
      <c r="BE16" s="44">
        <v>0</v>
      </c>
      <c r="BF16" s="44">
        <v>5</v>
      </c>
      <c r="BG16" s="44">
        <v>3</v>
      </c>
      <c r="BH16" s="44">
        <v>6</v>
      </c>
      <c r="BI16" s="44">
        <v>6</v>
      </c>
      <c r="BJ16" s="44">
        <v>7</v>
      </c>
      <c r="BK16" s="44">
        <v>2</v>
      </c>
      <c r="BL16" s="44">
        <v>436</v>
      </c>
      <c r="BM16" s="44">
        <v>1063</v>
      </c>
      <c r="BN16" s="44">
        <v>1229</v>
      </c>
      <c r="BO16" s="44">
        <v>1379</v>
      </c>
      <c r="BP16" s="44">
        <v>345</v>
      </c>
      <c r="BQ16" s="44">
        <v>0</v>
      </c>
      <c r="BR16" s="44">
        <v>25</v>
      </c>
      <c r="BS16" s="44">
        <v>2</v>
      </c>
      <c r="BT16" s="44">
        <v>5</v>
      </c>
      <c r="BU16" s="44">
        <v>13</v>
      </c>
      <c r="BV16" s="44">
        <v>11.5</v>
      </c>
      <c r="BW16" s="44">
        <v>1</v>
      </c>
      <c r="BX16" s="44">
        <v>22</v>
      </c>
      <c r="BY16" s="44">
        <v>38</v>
      </c>
      <c r="BZ16" s="44">
        <v>0</v>
      </c>
      <c r="CA16" s="44">
        <v>0</v>
      </c>
      <c r="CB16" s="44">
        <v>1</v>
      </c>
      <c r="CC16" s="44">
        <v>1</v>
      </c>
      <c r="CD16" s="44">
        <v>0</v>
      </c>
      <c r="CE16" s="44">
        <v>0</v>
      </c>
      <c r="CF16" s="44">
        <v>1</v>
      </c>
      <c r="CG16" s="44">
        <v>1</v>
      </c>
      <c r="CH16" s="44">
        <v>0</v>
      </c>
      <c r="CI16" s="44">
        <v>0</v>
      </c>
      <c r="CJ16" s="44">
        <v>69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2</v>
      </c>
      <c r="CQ16" s="44">
        <v>2</v>
      </c>
      <c r="CR16" s="44">
        <v>0</v>
      </c>
      <c r="CS16" s="44">
        <v>0</v>
      </c>
      <c r="CT16" s="44">
        <v>71</v>
      </c>
      <c r="CU16" s="44">
        <v>208</v>
      </c>
      <c r="CV16" s="44">
        <v>14</v>
      </c>
      <c r="CW16" s="44">
        <v>26</v>
      </c>
      <c r="CX16" s="44">
        <v>26</v>
      </c>
      <c r="CY16" s="44">
        <v>26</v>
      </c>
    </row>
    <row r="17" spans="1:103" ht="16.5" customHeight="1" x14ac:dyDescent="0.2">
      <c r="A17" s="43" t="s">
        <v>92</v>
      </c>
      <c r="B17" s="44">
        <v>122</v>
      </c>
      <c r="C17" s="44">
        <v>25</v>
      </c>
      <c r="D17" s="44">
        <v>14</v>
      </c>
      <c r="E17" s="44">
        <v>15</v>
      </c>
      <c r="F17" s="44">
        <v>59</v>
      </c>
      <c r="G17" s="44">
        <v>0</v>
      </c>
      <c r="H17" s="44">
        <v>4</v>
      </c>
      <c r="I17" s="44">
        <v>2</v>
      </c>
      <c r="J17" s="44">
        <v>3</v>
      </c>
      <c r="K17" s="44">
        <v>0</v>
      </c>
      <c r="L17" s="44">
        <v>0</v>
      </c>
      <c r="M17" s="44">
        <v>70</v>
      </c>
      <c r="N17" s="44">
        <v>103</v>
      </c>
      <c r="O17" s="44">
        <v>51</v>
      </c>
      <c r="P17" s="44">
        <v>52</v>
      </c>
      <c r="Q17" s="44">
        <v>19</v>
      </c>
      <c r="R17" s="44">
        <v>29</v>
      </c>
      <c r="S17" s="44">
        <v>11</v>
      </c>
      <c r="T17" s="44">
        <v>18</v>
      </c>
      <c r="U17" s="44">
        <v>6</v>
      </c>
      <c r="V17" s="44">
        <v>6</v>
      </c>
      <c r="W17" s="44">
        <v>1</v>
      </c>
      <c r="X17" s="44">
        <v>5</v>
      </c>
      <c r="Y17" s="44">
        <v>45</v>
      </c>
      <c r="Z17" s="44">
        <v>68</v>
      </c>
      <c r="AA17" s="44">
        <v>39</v>
      </c>
      <c r="AB17" s="44">
        <v>29</v>
      </c>
      <c r="AC17" s="44">
        <v>26</v>
      </c>
      <c r="AD17" s="44">
        <v>36</v>
      </c>
      <c r="AE17" s="44">
        <v>19</v>
      </c>
      <c r="AF17" s="44">
        <v>17</v>
      </c>
      <c r="AG17" s="44">
        <v>6</v>
      </c>
      <c r="AH17" s="44">
        <v>9</v>
      </c>
      <c r="AI17" s="44">
        <v>6</v>
      </c>
      <c r="AJ17" s="44">
        <v>3</v>
      </c>
      <c r="AK17" s="44">
        <v>13</v>
      </c>
      <c r="AL17" s="44">
        <v>23</v>
      </c>
      <c r="AM17" s="44">
        <v>14</v>
      </c>
      <c r="AN17" s="44">
        <v>9</v>
      </c>
      <c r="AO17" s="44">
        <v>18</v>
      </c>
      <c r="AP17" s="44">
        <v>24</v>
      </c>
      <c r="AQ17" s="44">
        <v>12</v>
      </c>
      <c r="AR17" s="44">
        <v>12</v>
      </c>
      <c r="AS17" s="44">
        <v>160</v>
      </c>
      <c r="AT17" s="44">
        <v>322</v>
      </c>
      <c r="AU17" s="44">
        <v>154</v>
      </c>
      <c r="AV17" s="44">
        <v>168</v>
      </c>
      <c r="AW17" s="44">
        <v>41</v>
      </c>
      <c r="AX17" s="44">
        <v>6</v>
      </c>
      <c r="AY17" s="44">
        <v>2</v>
      </c>
      <c r="AZ17" s="44">
        <v>3</v>
      </c>
      <c r="BA17" s="44">
        <v>4</v>
      </c>
      <c r="BB17" s="44">
        <v>5</v>
      </c>
      <c r="BC17" s="44">
        <v>0</v>
      </c>
      <c r="BD17" s="44">
        <v>2</v>
      </c>
      <c r="BE17" s="44">
        <v>2</v>
      </c>
      <c r="BF17" s="44">
        <v>4</v>
      </c>
      <c r="BG17" s="44">
        <v>1</v>
      </c>
      <c r="BH17" s="44">
        <v>5</v>
      </c>
      <c r="BI17" s="44">
        <v>3</v>
      </c>
      <c r="BJ17" s="44">
        <v>2</v>
      </c>
      <c r="BK17" s="44">
        <v>2</v>
      </c>
      <c r="BL17" s="44">
        <v>287</v>
      </c>
      <c r="BM17" s="44">
        <v>627</v>
      </c>
      <c r="BN17" s="44">
        <v>1202</v>
      </c>
      <c r="BO17" s="44">
        <v>1238</v>
      </c>
      <c r="BP17" s="44">
        <v>25</v>
      </c>
      <c r="BQ17" s="44">
        <v>6</v>
      </c>
      <c r="BR17" s="44">
        <v>18</v>
      </c>
      <c r="BS17" s="44">
        <v>12</v>
      </c>
      <c r="BT17" s="44">
        <v>0</v>
      </c>
      <c r="BU17" s="44">
        <v>0</v>
      </c>
      <c r="BV17" s="44">
        <v>0</v>
      </c>
      <c r="BW17" s="44">
        <v>8</v>
      </c>
      <c r="BX17" s="44">
        <v>43</v>
      </c>
      <c r="BY17" s="44">
        <v>57</v>
      </c>
      <c r="BZ17" s="44">
        <v>2</v>
      </c>
      <c r="CA17" s="44">
        <v>2</v>
      </c>
      <c r="CB17" s="44">
        <v>3</v>
      </c>
      <c r="CC17" s="44">
        <v>5</v>
      </c>
      <c r="CD17" s="44">
        <v>1</v>
      </c>
      <c r="CE17" s="44">
        <v>7</v>
      </c>
      <c r="CF17" s="44">
        <v>6</v>
      </c>
      <c r="CG17" s="44">
        <v>6</v>
      </c>
      <c r="CH17" s="44">
        <v>1</v>
      </c>
      <c r="CI17" s="44">
        <v>1</v>
      </c>
      <c r="CJ17" s="44">
        <v>40</v>
      </c>
      <c r="CK17" s="44">
        <v>3</v>
      </c>
      <c r="CL17" s="44">
        <v>3</v>
      </c>
      <c r="CM17" s="44">
        <v>0</v>
      </c>
      <c r="CN17" s="44">
        <v>0</v>
      </c>
      <c r="CO17" s="44">
        <v>1</v>
      </c>
      <c r="CP17" s="44">
        <v>4</v>
      </c>
      <c r="CQ17" s="44">
        <v>4</v>
      </c>
      <c r="CR17" s="44">
        <v>1</v>
      </c>
      <c r="CS17" s="44">
        <v>1</v>
      </c>
      <c r="CT17" s="44">
        <v>40</v>
      </c>
      <c r="CU17" s="44">
        <v>62</v>
      </c>
      <c r="CV17" s="44">
        <v>12</v>
      </c>
      <c r="CW17" s="44">
        <v>14</v>
      </c>
      <c r="CX17" s="44">
        <v>57</v>
      </c>
      <c r="CY17" s="44">
        <v>57</v>
      </c>
    </row>
    <row r="18" spans="1:103" ht="16.5" customHeight="1" x14ac:dyDescent="0.2">
      <c r="A18" s="43" t="s">
        <v>93</v>
      </c>
      <c r="B18" s="44">
        <v>104</v>
      </c>
      <c r="C18" s="44">
        <v>20</v>
      </c>
      <c r="D18" s="44">
        <v>7</v>
      </c>
      <c r="E18" s="44">
        <v>13</v>
      </c>
      <c r="F18" s="44">
        <v>56</v>
      </c>
      <c r="G18" s="44">
        <v>0</v>
      </c>
      <c r="H18" s="44">
        <v>5</v>
      </c>
      <c r="I18" s="44">
        <v>0</v>
      </c>
      <c r="J18" s="44">
        <v>0</v>
      </c>
      <c r="K18" s="44">
        <v>0</v>
      </c>
      <c r="L18" s="44">
        <v>3</v>
      </c>
      <c r="M18" s="44">
        <v>100</v>
      </c>
      <c r="N18" s="44">
        <v>160</v>
      </c>
      <c r="O18" s="44">
        <v>80</v>
      </c>
      <c r="P18" s="44">
        <v>80</v>
      </c>
      <c r="Q18" s="44">
        <v>46</v>
      </c>
      <c r="R18" s="44">
        <v>80</v>
      </c>
      <c r="S18" s="44">
        <v>39</v>
      </c>
      <c r="T18" s="44">
        <v>41</v>
      </c>
      <c r="U18" s="44">
        <v>13</v>
      </c>
      <c r="V18" s="44">
        <v>13</v>
      </c>
      <c r="W18" s="44">
        <v>8</v>
      </c>
      <c r="X18" s="44">
        <v>5</v>
      </c>
      <c r="Y18" s="44">
        <v>41</v>
      </c>
      <c r="Z18" s="44">
        <v>67</v>
      </c>
      <c r="AA18" s="44">
        <v>33</v>
      </c>
      <c r="AB18" s="44">
        <v>34</v>
      </c>
      <c r="AC18" s="44">
        <v>7</v>
      </c>
      <c r="AD18" s="44">
        <v>12</v>
      </c>
      <c r="AE18" s="44">
        <v>4</v>
      </c>
      <c r="AF18" s="44">
        <v>8</v>
      </c>
      <c r="AG18" s="44">
        <v>5</v>
      </c>
      <c r="AH18" s="44">
        <v>8</v>
      </c>
      <c r="AI18" s="44">
        <v>5</v>
      </c>
      <c r="AJ18" s="44">
        <v>3</v>
      </c>
      <c r="AK18" s="44">
        <v>29</v>
      </c>
      <c r="AL18" s="44">
        <v>47</v>
      </c>
      <c r="AM18" s="44">
        <v>24</v>
      </c>
      <c r="AN18" s="44">
        <v>23</v>
      </c>
      <c r="AO18" s="44">
        <v>65</v>
      </c>
      <c r="AP18" s="44">
        <v>119</v>
      </c>
      <c r="AQ18" s="44">
        <v>58</v>
      </c>
      <c r="AR18" s="44">
        <v>61</v>
      </c>
      <c r="AS18" s="44">
        <v>157</v>
      </c>
      <c r="AT18" s="44">
        <v>263</v>
      </c>
      <c r="AU18" s="44">
        <v>144</v>
      </c>
      <c r="AV18" s="44">
        <v>119</v>
      </c>
      <c r="AW18" s="44">
        <v>162</v>
      </c>
      <c r="AX18" s="44">
        <v>22</v>
      </c>
      <c r="AY18" s="44">
        <v>13</v>
      </c>
      <c r="AZ18" s="44">
        <v>14</v>
      </c>
      <c r="BA18" s="44">
        <v>30</v>
      </c>
      <c r="BB18" s="44">
        <v>22</v>
      </c>
      <c r="BC18" s="44">
        <v>14</v>
      </c>
      <c r="BD18" s="44">
        <v>2</v>
      </c>
      <c r="BE18" s="44">
        <v>2</v>
      </c>
      <c r="BF18" s="44">
        <v>3</v>
      </c>
      <c r="BG18" s="44">
        <v>4</v>
      </c>
      <c r="BH18" s="44">
        <v>15</v>
      </c>
      <c r="BI18" s="44">
        <v>5</v>
      </c>
      <c r="BJ18" s="44">
        <v>14</v>
      </c>
      <c r="BK18" s="44">
        <v>2</v>
      </c>
      <c r="BL18" s="44">
        <v>556</v>
      </c>
      <c r="BM18" s="44">
        <v>1258</v>
      </c>
      <c r="BN18" s="44">
        <v>1400</v>
      </c>
      <c r="BO18" s="44">
        <v>1568</v>
      </c>
      <c r="BP18" s="44">
        <v>257</v>
      </c>
      <c r="BQ18" s="44">
        <v>1</v>
      </c>
      <c r="BR18" s="44">
        <v>126</v>
      </c>
      <c r="BS18" s="44">
        <v>5</v>
      </c>
      <c r="BT18" s="44">
        <v>0</v>
      </c>
      <c r="BU18" s="44">
        <v>0</v>
      </c>
      <c r="BV18" s="44">
        <v>0</v>
      </c>
      <c r="BW18" s="44">
        <v>76</v>
      </c>
      <c r="BX18" s="44">
        <v>57</v>
      </c>
      <c r="BY18" s="44">
        <v>95</v>
      </c>
      <c r="BZ18" s="44">
        <v>16</v>
      </c>
      <c r="CA18" s="44">
        <v>54</v>
      </c>
      <c r="CB18" s="44">
        <v>34</v>
      </c>
      <c r="CC18" s="44">
        <v>43</v>
      </c>
      <c r="CD18" s="44">
        <v>0</v>
      </c>
      <c r="CE18" s="44">
        <v>3</v>
      </c>
      <c r="CF18" s="44">
        <v>27</v>
      </c>
      <c r="CG18" s="44">
        <v>22.6</v>
      </c>
      <c r="CH18" s="44">
        <v>6</v>
      </c>
      <c r="CI18" s="44">
        <v>5.5</v>
      </c>
      <c r="CJ18" s="44">
        <v>9</v>
      </c>
      <c r="CK18" s="44">
        <v>0</v>
      </c>
      <c r="CL18" s="44">
        <v>0</v>
      </c>
      <c r="CM18" s="44">
        <v>0</v>
      </c>
      <c r="CN18" s="44">
        <v>2</v>
      </c>
      <c r="CO18" s="44">
        <v>0</v>
      </c>
      <c r="CP18" s="44">
        <v>8</v>
      </c>
      <c r="CQ18" s="44">
        <v>9</v>
      </c>
      <c r="CR18" s="44">
        <v>1</v>
      </c>
      <c r="CS18" s="44">
        <v>1</v>
      </c>
      <c r="CT18" s="44">
        <v>126</v>
      </c>
      <c r="CU18" s="44">
        <v>333</v>
      </c>
      <c r="CV18" s="44">
        <v>11</v>
      </c>
      <c r="CW18" s="44">
        <v>14</v>
      </c>
      <c r="CX18" s="44">
        <v>4</v>
      </c>
      <c r="CY18" s="44">
        <v>4</v>
      </c>
    </row>
    <row r="19" spans="1:103" ht="16.5" customHeight="1" x14ac:dyDescent="0.2">
      <c r="A19" s="43" t="s">
        <v>94</v>
      </c>
      <c r="B19" s="44">
        <v>274</v>
      </c>
      <c r="C19" s="44">
        <v>57</v>
      </c>
      <c r="D19" s="44">
        <v>54</v>
      </c>
      <c r="E19" s="44">
        <v>23</v>
      </c>
      <c r="F19" s="44">
        <v>124</v>
      </c>
      <c r="G19" s="44">
        <v>0</v>
      </c>
      <c r="H19" s="44">
        <v>8</v>
      </c>
      <c r="I19" s="44">
        <v>2</v>
      </c>
      <c r="J19" s="44">
        <v>0</v>
      </c>
      <c r="K19" s="44">
        <v>0</v>
      </c>
      <c r="L19" s="44">
        <v>6</v>
      </c>
      <c r="M19" s="44">
        <v>208</v>
      </c>
      <c r="N19" s="44">
        <v>350</v>
      </c>
      <c r="O19" s="44">
        <v>182</v>
      </c>
      <c r="P19" s="44">
        <v>168</v>
      </c>
      <c r="Q19" s="44">
        <v>47</v>
      </c>
      <c r="R19" s="44">
        <v>78</v>
      </c>
      <c r="S19" s="44">
        <v>43</v>
      </c>
      <c r="T19" s="44">
        <v>35</v>
      </c>
      <c r="U19" s="44">
        <v>33</v>
      </c>
      <c r="V19" s="44">
        <v>56</v>
      </c>
      <c r="W19" s="44">
        <v>27</v>
      </c>
      <c r="X19" s="44">
        <v>29</v>
      </c>
      <c r="Y19" s="44">
        <v>128</v>
      </c>
      <c r="Z19" s="44">
        <v>216</v>
      </c>
      <c r="AA19" s="44">
        <v>112</v>
      </c>
      <c r="AB19" s="44">
        <v>104</v>
      </c>
      <c r="AC19" s="44">
        <v>47</v>
      </c>
      <c r="AD19" s="44">
        <v>83</v>
      </c>
      <c r="AE19" s="44">
        <v>39</v>
      </c>
      <c r="AF19" s="44">
        <v>44</v>
      </c>
      <c r="AG19" s="44">
        <v>1</v>
      </c>
      <c r="AH19" s="44">
        <v>1</v>
      </c>
      <c r="AI19" s="44">
        <v>0</v>
      </c>
      <c r="AJ19" s="44">
        <v>1</v>
      </c>
      <c r="AK19" s="44">
        <v>80</v>
      </c>
      <c r="AL19" s="44">
        <v>132</v>
      </c>
      <c r="AM19" s="44">
        <v>73</v>
      </c>
      <c r="AN19" s="44">
        <v>59</v>
      </c>
      <c r="AO19" s="44">
        <v>44</v>
      </c>
      <c r="AP19" s="44">
        <v>69</v>
      </c>
      <c r="AQ19" s="44">
        <v>36</v>
      </c>
      <c r="AR19" s="44">
        <v>33</v>
      </c>
      <c r="AS19" s="44">
        <v>307</v>
      </c>
      <c r="AT19" s="44">
        <v>531</v>
      </c>
      <c r="AU19" s="44">
        <v>285</v>
      </c>
      <c r="AV19" s="44">
        <v>246</v>
      </c>
      <c r="AW19" s="44">
        <v>105</v>
      </c>
      <c r="AX19" s="44">
        <v>16</v>
      </c>
      <c r="AY19" s="44">
        <v>4</v>
      </c>
      <c r="AZ19" s="44">
        <v>9</v>
      </c>
      <c r="BA19" s="44">
        <v>18</v>
      </c>
      <c r="BB19" s="44">
        <v>11</v>
      </c>
      <c r="BC19" s="44">
        <v>10</v>
      </c>
      <c r="BD19" s="44">
        <v>2</v>
      </c>
      <c r="BE19" s="44">
        <v>2</v>
      </c>
      <c r="BF19" s="44">
        <v>2</v>
      </c>
      <c r="BG19" s="44">
        <v>1</v>
      </c>
      <c r="BH19" s="44">
        <v>10</v>
      </c>
      <c r="BI19" s="44">
        <v>6</v>
      </c>
      <c r="BJ19" s="44">
        <v>11</v>
      </c>
      <c r="BK19" s="44">
        <v>3</v>
      </c>
      <c r="BL19" s="44">
        <v>700</v>
      </c>
      <c r="BM19" s="44">
        <v>1330</v>
      </c>
      <c r="BN19" s="44">
        <v>1627</v>
      </c>
      <c r="BO19" s="44">
        <v>1807</v>
      </c>
      <c r="BP19" s="44">
        <v>474</v>
      </c>
      <c r="BQ19" s="44">
        <v>0</v>
      </c>
      <c r="BR19" s="44">
        <v>55</v>
      </c>
      <c r="BS19" s="44">
        <v>3</v>
      </c>
      <c r="BT19" s="44">
        <v>0</v>
      </c>
      <c r="BU19" s="44">
        <v>0</v>
      </c>
      <c r="BV19" s="44">
        <v>0</v>
      </c>
      <c r="BW19" s="44">
        <v>31</v>
      </c>
      <c r="BX19" s="44">
        <v>55</v>
      </c>
      <c r="BY19" s="44">
        <v>71</v>
      </c>
      <c r="BZ19" s="44">
        <v>10</v>
      </c>
      <c r="CA19" s="44">
        <v>12</v>
      </c>
      <c r="CB19" s="44">
        <v>25</v>
      </c>
      <c r="CC19" s="44">
        <v>34</v>
      </c>
      <c r="CD19" s="44">
        <v>3</v>
      </c>
      <c r="CE19" s="44">
        <v>0</v>
      </c>
      <c r="CF19" s="44">
        <v>7</v>
      </c>
      <c r="CG19" s="44">
        <v>7</v>
      </c>
      <c r="CH19" s="44">
        <v>11</v>
      </c>
      <c r="CI19" s="44">
        <v>12</v>
      </c>
      <c r="CJ19" s="44">
        <v>111</v>
      </c>
      <c r="CK19" s="44">
        <v>1</v>
      </c>
      <c r="CL19" s="44">
        <v>2</v>
      </c>
      <c r="CM19" s="44">
        <v>0</v>
      </c>
      <c r="CN19" s="44">
        <v>4</v>
      </c>
      <c r="CO19" s="44">
        <v>0</v>
      </c>
      <c r="CP19" s="44">
        <v>2</v>
      </c>
      <c r="CQ19" s="44">
        <v>2</v>
      </c>
      <c r="CR19" s="44">
        <v>3</v>
      </c>
      <c r="CS19" s="44">
        <v>3</v>
      </c>
      <c r="CT19" s="44">
        <v>12</v>
      </c>
      <c r="CU19" s="44">
        <v>14</v>
      </c>
      <c r="CV19" s="44">
        <v>14</v>
      </c>
      <c r="CW19" s="44">
        <v>14</v>
      </c>
      <c r="CX19" s="44">
        <v>219</v>
      </c>
      <c r="CY19" s="44">
        <v>219</v>
      </c>
    </row>
    <row r="20" spans="1:103" ht="16.5" customHeight="1" x14ac:dyDescent="0.2">
      <c r="A20" s="43" t="s">
        <v>95</v>
      </c>
      <c r="B20" s="44">
        <v>135</v>
      </c>
      <c r="C20" s="44">
        <v>31</v>
      </c>
      <c r="D20" s="44">
        <v>19</v>
      </c>
      <c r="E20" s="44">
        <v>17</v>
      </c>
      <c r="F20" s="44">
        <v>60</v>
      </c>
      <c r="G20" s="44">
        <v>0</v>
      </c>
      <c r="H20" s="44">
        <v>5</v>
      </c>
      <c r="I20" s="44">
        <v>0</v>
      </c>
      <c r="J20" s="44">
        <v>0</v>
      </c>
      <c r="K20" s="44">
        <v>0</v>
      </c>
      <c r="L20" s="44">
        <v>3</v>
      </c>
      <c r="M20" s="44">
        <v>109</v>
      </c>
      <c r="N20" s="44">
        <v>187</v>
      </c>
      <c r="O20" s="44">
        <v>97</v>
      </c>
      <c r="P20" s="44">
        <v>90</v>
      </c>
      <c r="Q20" s="44">
        <v>45</v>
      </c>
      <c r="R20" s="44">
        <v>94</v>
      </c>
      <c r="S20" s="44">
        <v>53</v>
      </c>
      <c r="T20" s="44">
        <v>41</v>
      </c>
      <c r="U20" s="44">
        <v>12</v>
      </c>
      <c r="V20" s="44">
        <v>16</v>
      </c>
      <c r="W20" s="44">
        <v>10</v>
      </c>
      <c r="X20" s="44">
        <v>6</v>
      </c>
      <c r="Y20" s="44">
        <v>52</v>
      </c>
      <c r="Z20" s="44">
        <v>77</v>
      </c>
      <c r="AA20" s="44">
        <v>34</v>
      </c>
      <c r="AB20" s="44">
        <v>43</v>
      </c>
      <c r="AC20" s="44">
        <v>27</v>
      </c>
      <c r="AD20" s="44">
        <v>35</v>
      </c>
      <c r="AE20" s="44">
        <v>14</v>
      </c>
      <c r="AF20" s="44">
        <v>21</v>
      </c>
      <c r="AG20" s="44">
        <v>4</v>
      </c>
      <c r="AH20" s="44">
        <v>4</v>
      </c>
      <c r="AI20" s="44">
        <v>2</v>
      </c>
      <c r="AJ20" s="44">
        <v>2</v>
      </c>
      <c r="AK20" s="44">
        <v>21</v>
      </c>
      <c r="AL20" s="44">
        <v>38</v>
      </c>
      <c r="AM20" s="44">
        <v>18</v>
      </c>
      <c r="AN20" s="44">
        <v>20</v>
      </c>
      <c r="AO20" s="44">
        <v>26</v>
      </c>
      <c r="AP20" s="44">
        <v>50</v>
      </c>
      <c r="AQ20" s="44">
        <v>23</v>
      </c>
      <c r="AR20" s="44">
        <v>27</v>
      </c>
      <c r="AS20" s="44">
        <v>280</v>
      </c>
      <c r="AT20" s="44">
        <v>622</v>
      </c>
      <c r="AU20" s="44">
        <v>334</v>
      </c>
      <c r="AV20" s="44">
        <v>288</v>
      </c>
      <c r="AW20" s="44">
        <v>132</v>
      </c>
      <c r="AX20" s="44">
        <v>21</v>
      </c>
      <c r="AY20" s="44">
        <v>9</v>
      </c>
      <c r="AZ20" s="44">
        <v>10</v>
      </c>
      <c r="BA20" s="44">
        <v>28</v>
      </c>
      <c r="BB20" s="44">
        <v>16</v>
      </c>
      <c r="BC20" s="44">
        <v>12</v>
      </c>
      <c r="BD20" s="44">
        <v>7</v>
      </c>
      <c r="BE20" s="44">
        <v>3</v>
      </c>
      <c r="BF20" s="44">
        <v>7</v>
      </c>
      <c r="BG20" s="44">
        <v>3</v>
      </c>
      <c r="BH20" s="44">
        <v>6</v>
      </c>
      <c r="BI20" s="44">
        <v>2</v>
      </c>
      <c r="BJ20" s="44">
        <v>6</v>
      </c>
      <c r="BK20" s="44">
        <v>2</v>
      </c>
      <c r="BL20" s="44">
        <v>669</v>
      </c>
      <c r="BM20" s="44">
        <v>1192</v>
      </c>
      <c r="BN20" s="44">
        <v>1202</v>
      </c>
      <c r="BO20" s="44">
        <v>1311</v>
      </c>
      <c r="BP20" s="44">
        <v>949</v>
      </c>
      <c r="BQ20" s="44">
        <v>7</v>
      </c>
      <c r="BR20" s="44">
        <v>87</v>
      </c>
      <c r="BS20" s="44">
        <v>13</v>
      </c>
      <c r="BT20" s="44">
        <v>6</v>
      </c>
      <c r="BU20" s="44">
        <v>8</v>
      </c>
      <c r="BV20" s="44">
        <v>2.1</v>
      </c>
      <c r="BW20" s="44">
        <v>12</v>
      </c>
      <c r="BX20" s="44">
        <v>30</v>
      </c>
      <c r="BY20" s="44">
        <v>32</v>
      </c>
      <c r="BZ20" s="44">
        <v>1</v>
      </c>
      <c r="CA20" s="44">
        <v>1</v>
      </c>
      <c r="CB20" s="44">
        <v>15</v>
      </c>
      <c r="CC20" s="44">
        <v>15</v>
      </c>
      <c r="CD20" s="44">
        <v>2</v>
      </c>
      <c r="CE20" s="44">
        <v>5</v>
      </c>
      <c r="CF20" s="44">
        <v>11</v>
      </c>
      <c r="CG20" s="44">
        <v>5.5</v>
      </c>
      <c r="CH20" s="44">
        <v>55</v>
      </c>
      <c r="CI20" s="44">
        <v>30.6</v>
      </c>
      <c r="CJ20" s="44">
        <v>181</v>
      </c>
      <c r="CK20" s="44">
        <v>0</v>
      </c>
      <c r="CL20" s="44">
        <v>0</v>
      </c>
      <c r="CM20" s="44">
        <v>1</v>
      </c>
      <c r="CN20" s="44">
        <v>2</v>
      </c>
      <c r="CO20" s="44">
        <v>0</v>
      </c>
      <c r="CP20" s="44">
        <v>4</v>
      </c>
      <c r="CQ20" s="44">
        <v>5</v>
      </c>
      <c r="CR20" s="44">
        <v>0</v>
      </c>
      <c r="CS20" s="44">
        <v>0</v>
      </c>
      <c r="CT20" s="44">
        <v>156</v>
      </c>
      <c r="CU20" s="44">
        <v>235</v>
      </c>
      <c r="CV20" s="44">
        <v>64</v>
      </c>
      <c r="CW20" s="44">
        <v>71</v>
      </c>
      <c r="CX20" s="44">
        <v>309</v>
      </c>
      <c r="CY20" s="44">
        <v>309</v>
      </c>
    </row>
    <row r="21" spans="1:103" ht="16.5" customHeight="1" x14ac:dyDescent="0.2">
      <c r="A21" s="43" t="s">
        <v>96</v>
      </c>
      <c r="B21" s="44">
        <v>176</v>
      </c>
      <c r="C21" s="44">
        <v>40</v>
      </c>
      <c r="D21" s="44">
        <v>46</v>
      </c>
      <c r="E21" s="44">
        <v>22</v>
      </c>
      <c r="F21" s="44">
        <v>52</v>
      </c>
      <c r="G21" s="44">
        <v>0</v>
      </c>
      <c r="H21" s="44">
        <v>8</v>
      </c>
      <c r="I21" s="44">
        <v>2</v>
      </c>
      <c r="J21" s="44">
        <v>4</v>
      </c>
      <c r="K21" s="44">
        <v>0</v>
      </c>
      <c r="L21" s="44">
        <v>2</v>
      </c>
      <c r="M21" s="44">
        <v>167</v>
      </c>
      <c r="N21" s="44">
        <v>244</v>
      </c>
      <c r="O21" s="44">
        <v>127</v>
      </c>
      <c r="P21" s="44">
        <v>117</v>
      </c>
      <c r="Q21" s="44">
        <v>71</v>
      </c>
      <c r="R21" s="44">
        <v>106</v>
      </c>
      <c r="S21" s="44">
        <v>51</v>
      </c>
      <c r="T21" s="44">
        <v>55</v>
      </c>
      <c r="U21" s="44">
        <v>20</v>
      </c>
      <c r="V21" s="44">
        <v>21</v>
      </c>
      <c r="W21" s="44">
        <v>10</v>
      </c>
      <c r="X21" s="44">
        <v>11</v>
      </c>
      <c r="Y21" s="44">
        <v>76</v>
      </c>
      <c r="Z21" s="44">
        <v>117</v>
      </c>
      <c r="AA21" s="44">
        <v>66</v>
      </c>
      <c r="AB21" s="44">
        <v>51</v>
      </c>
      <c r="AC21" s="44">
        <v>38</v>
      </c>
      <c r="AD21" s="44">
        <v>51</v>
      </c>
      <c r="AE21" s="44">
        <v>24</v>
      </c>
      <c r="AF21" s="44">
        <v>27</v>
      </c>
      <c r="AG21" s="44">
        <v>2</v>
      </c>
      <c r="AH21" s="44">
        <v>3</v>
      </c>
      <c r="AI21" s="44">
        <v>2</v>
      </c>
      <c r="AJ21" s="44">
        <v>1</v>
      </c>
      <c r="AK21" s="44">
        <v>36</v>
      </c>
      <c r="AL21" s="44">
        <v>63</v>
      </c>
      <c r="AM21" s="44">
        <v>40</v>
      </c>
      <c r="AN21" s="44">
        <v>23</v>
      </c>
      <c r="AO21" s="44">
        <v>65</v>
      </c>
      <c r="AP21" s="44">
        <v>98</v>
      </c>
      <c r="AQ21" s="44">
        <v>41</v>
      </c>
      <c r="AR21" s="44">
        <v>57</v>
      </c>
      <c r="AS21" s="44">
        <v>277</v>
      </c>
      <c r="AT21" s="44">
        <v>466</v>
      </c>
      <c r="AU21" s="44">
        <v>229</v>
      </c>
      <c r="AV21" s="44">
        <v>237</v>
      </c>
      <c r="AW21" s="44">
        <v>199</v>
      </c>
      <c r="AX21" s="44">
        <v>43</v>
      </c>
      <c r="AY21" s="44">
        <v>14</v>
      </c>
      <c r="AZ21" s="44">
        <v>18</v>
      </c>
      <c r="BA21" s="44">
        <v>30</v>
      </c>
      <c r="BB21" s="44">
        <v>18</v>
      </c>
      <c r="BC21" s="44">
        <v>22</v>
      </c>
      <c r="BD21" s="44">
        <v>4</v>
      </c>
      <c r="BE21" s="44">
        <v>8</v>
      </c>
      <c r="BF21" s="44">
        <v>3</v>
      </c>
      <c r="BG21" s="44">
        <v>10</v>
      </c>
      <c r="BH21" s="44">
        <v>16</v>
      </c>
      <c r="BI21" s="44">
        <v>5</v>
      </c>
      <c r="BJ21" s="44">
        <v>6</v>
      </c>
      <c r="BK21" s="44">
        <v>2</v>
      </c>
      <c r="BL21" s="44">
        <v>1655</v>
      </c>
      <c r="BM21" s="44">
        <v>2477</v>
      </c>
      <c r="BN21" s="44">
        <v>2224</v>
      </c>
      <c r="BO21" s="44">
        <v>2378</v>
      </c>
      <c r="BP21" s="44">
        <v>1103</v>
      </c>
      <c r="BQ21" s="44">
        <v>0</v>
      </c>
      <c r="BR21" s="44">
        <v>350</v>
      </c>
      <c r="BS21" s="44">
        <v>8</v>
      </c>
      <c r="BT21" s="44">
        <v>92</v>
      </c>
      <c r="BU21" s="44">
        <v>92</v>
      </c>
      <c r="BV21" s="44">
        <v>188</v>
      </c>
      <c r="BW21" s="44">
        <v>20</v>
      </c>
      <c r="BX21" s="44">
        <v>90</v>
      </c>
      <c r="BY21" s="44">
        <v>160</v>
      </c>
      <c r="BZ21" s="44">
        <v>1</v>
      </c>
      <c r="CA21" s="44">
        <v>1</v>
      </c>
      <c r="CB21" s="44">
        <v>14</v>
      </c>
      <c r="CC21" s="44">
        <v>17</v>
      </c>
      <c r="CD21" s="44">
        <v>292</v>
      </c>
      <c r="CE21" s="44">
        <v>4</v>
      </c>
      <c r="CF21" s="44">
        <v>13</v>
      </c>
      <c r="CG21" s="44">
        <v>10</v>
      </c>
      <c r="CH21" s="44">
        <v>20</v>
      </c>
      <c r="CI21" s="44">
        <v>15.5</v>
      </c>
      <c r="CJ21" s="44">
        <v>275</v>
      </c>
      <c r="CK21" s="44">
        <v>7</v>
      </c>
      <c r="CL21" s="44">
        <v>9</v>
      </c>
      <c r="CM21" s="44">
        <v>0</v>
      </c>
      <c r="CN21" s="44">
        <v>4</v>
      </c>
      <c r="CO21" s="44">
        <v>0</v>
      </c>
      <c r="CP21" s="44">
        <v>2</v>
      </c>
      <c r="CQ21" s="44">
        <v>2</v>
      </c>
      <c r="CR21" s="44">
        <v>0</v>
      </c>
      <c r="CS21" s="44">
        <v>0</v>
      </c>
      <c r="CT21" s="44">
        <v>569</v>
      </c>
      <c r="CU21" s="44">
        <v>1090</v>
      </c>
      <c r="CV21" s="44">
        <v>42</v>
      </c>
      <c r="CW21" s="44">
        <v>60</v>
      </c>
      <c r="CX21" s="44">
        <v>7</v>
      </c>
      <c r="CY21" s="44">
        <v>7</v>
      </c>
    </row>
    <row r="22" spans="1:103" ht="16.5" customHeight="1" x14ac:dyDescent="0.2">
      <c r="A22" s="43" t="s">
        <v>97</v>
      </c>
      <c r="B22" s="44">
        <v>134</v>
      </c>
      <c r="C22" s="44">
        <v>26</v>
      </c>
      <c r="D22" s="44">
        <v>23</v>
      </c>
      <c r="E22" s="44">
        <v>25</v>
      </c>
      <c r="F22" s="44">
        <v>49</v>
      </c>
      <c r="G22" s="44">
        <v>0</v>
      </c>
      <c r="H22" s="44">
        <v>4</v>
      </c>
      <c r="I22" s="44">
        <v>1</v>
      </c>
      <c r="J22" s="44">
        <v>1</v>
      </c>
      <c r="K22" s="44">
        <v>0</v>
      </c>
      <c r="L22" s="44">
        <v>5</v>
      </c>
      <c r="M22" s="44">
        <v>89</v>
      </c>
      <c r="N22" s="44">
        <v>130</v>
      </c>
      <c r="O22" s="44">
        <v>65</v>
      </c>
      <c r="P22" s="44">
        <v>65</v>
      </c>
      <c r="Q22" s="44">
        <v>16</v>
      </c>
      <c r="R22" s="44">
        <v>28</v>
      </c>
      <c r="S22" s="44">
        <v>14</v>
      </c>
      <c r="T22" s="44">
        <v>14</v>
      </c>
      <c r="U22" s="44">
        <v>12</v>
      </c>
      <c r="V22" s="44">
        <v>15</v>
      </c>
      <c r="W22" s="44">
        <v>8</v>
      </c>
      <c r="X22" s="44">
        <v>7</v>
      </c>
      <c r="Y22" s="44">
        <v>61</v>
      </c>
      <c r="Z22" s="44">
        <v>87</v>
      </c>
      <c r="AA22" s="44">
        <v>43</v>
      </c>
      <c r="AB22" s="44">
        <v>44</v>
      </c>
      <c r="AC22" s="44">
        <v>39</v>
      </c>
      <c r="AD22" s="44">
        <v>60</v>
      </c>
      <c r="AE22" s="44">
        <v>28</v>
      </c>
      <c r="AF22" s="44">
        <v>32</v>
      </c>
      <c r="AG22" s="44">
        <v>5</v>
      </c>
      <c r="AH22" s="44">
        <v>5</v>
      </c>
      <c r="AI22" s="44">
        <v>3</v>
      </c>
      <c r="AJ22" s="44">
        <v>2</v>
      </c>
      <c r="AK22" s="44">
        <v>17</v>
      </c>
      <c r="AL22" s="44">
        <v>22</v>
      </c>
      <c r="AM22" s="44">
        <v>12</v>
      </c>
      <c r="AN22" s="44">
        <v>10</v>
      </c>
      <c r="AO22" s="44">
        <v>11</v>
      </c>
      <c r="AP22" s="44">
        <v>19</v>
      </c>
      <c r="AQ22" s="44">
        <v>10</v>
      </c>
      <c r="AR22" s="44">
        <v>9</v>
      </c>
      <c r="AS22" s="44">
        <v>214</v>
      </c>
      <c r="AT22" s="44">
        <v>386</v>
      </c>
      <c r="AU22" s="44">
        <v>200</v>
      </c>
      <c r="AV22" s="44">
        <v>186</v>
      </c>
      <c r="AW22" s="44">
        <v>42</v>
      </c>
      <c r="AX22" s="44">
        <v>12</v>
      </c>
      <c r="AY22" s="44">
        <v>1</v>
      </c>
      <c r="AZ22" s="44">
        <v>5</v>
      </c>
      <c r="BA22" s="44">
        <v>7</v>
      </c>
      <c r="BB22" s="44">
        <v>5</v>
      </c>
      <c r="BC22" s="44">
        <v>3</v>
      </c>
      <c r="BD22" s="44">
        <v>3</v>
      </c>
      <c r="BE22" s="44">
        <v>1</v>
      </c>
      <c r="BF22" s="44">
        <v>0</v>
      </c>
      <c r="BG22" s="44">
        <v>0</v>
      </c>
      <c r="BH22" s="44">
        <v>0</v>
      </c>
      <c r="BI22" s="44">
        <v>1</v>
      </c>
      <c r="BJ22" s="44">
        <v>2</v>
      </c>
      <c r="BK22" s="44">
        <v>2</v>
      </c>
      <c r="BL22" s="44">
        <v>359</v>
      </c>
      <c r="BM22" s="44">
        <v>737</v>
      </c>
      <c r="BN22" s="44">
        <v>1194</v>
      </c>
      <c r="BO22" s="44">
        <v>1273</v>
      </c>
      <c r="BP22" s="44">
        <v>59</v>
      </c>
      <c r="BQ22" s="44">
        <v>0</v>
      </c>
      <c r="BR22" s="44">
        <v>19</v>
      </c>
      <c r="BS22" s="44">
        <v>6</v>
      </c>
      <c r="BT22" s="44">
        <v>1</v>
      </c>
      <c r="BU22" s="44">
        <v>4</v>
      </c>
      <c r="BV22" s="44">
        <v>1</v>
      </c>
      <c r="BW22" s="44">
        <v>3</v>
      </c>
      <c r="BX22" s="44">
        <v>22</v>
      </c>
      <c r="BY22" s="44">
        <v>37</v>
      </c>
      <c r="BZ22" s="44">
        <v>0</v>
      </c>
      <c r="CA22" s="44">
        <v>0</v>
      </c>
      <c r="CB22" s="44">
        <v>7</v>
      </c>
      <c r="CC22" s="44">
        <v>8</v>
      </c>
      <c r="CD22" s="44">
        <v>8</v>
      </c>
      <c r="CE22" s="44">
        <v>2</v>
      </c>
      <c r="CF22" s="44">
        <v>5</v>
      </c>
      <c r="CG22" s="44">
        <v>5</v>
      </c>
      <c r="CH22" s="44">
        <v>10</v>
      </c>
      <c r="CI22" s="44">
        <v>10</v>
      </c>
      <c r="CJ22" s="44">
        <v>9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4</v>
      </c>
      <c r="CQ22" s="44">
        <v>4</v>
      </c>
      <c r="CR22" s="44">
        <v>2</v>
      </c>
      <c r="CS22" s="44">
        <v>3</v>
      </c>
      <c r="CT22" s="44">
        <v>38</v>
      </c>
      <c r="CU22" s="44">
        <v>89</v>
      </c>
      <c r="CV22" s="44">
        <v>19</v>
      </c>
      <c r="CW22" s="44">
        <v>24</v>
      </c>
      <c r="CX22" s="44">
        <v>144</v>
      </c>
      <c r="CY22" s="44">
        <v>144</v>
      </c>
    </row>
    <row r="23" spans="1:103" ht="16.5" customHeight="1" x14ac:dyDescent="0.2">
      <c r="A23" s="43" t="s">
        <v>98</v>
      </c>
      <c r="B23" s="44">
        <v>175</v>
      </c>
      <c r="C23" s="44">
        <v>48</v>
      </c>
      <c r="D23" s="44">
        <v>22</v>
      </c>
      <c r="E23" s="44">
        <v>19</v>
      </c>
      <c r="F23" s="44">
        <v>78</v>
      </c>
      <c r="G23" s="44">
        <v>0</v>
      </c>
      <c r="H23" s="44">
        <v>3</v>
      </c>
      <c r="I23" s="44">
        <v>1</v>
      </c>
      <c r="J23" s="44">
        <v>0</v>
      </c>
      <c r="K23" s="44">
        <v>0</v>
      </c>
      <c r="L23" s="44">
        <v>4</v>
      </c>
      <c r="M23" s="44">
        <v>174</v>
      </c>
      <c r="N23" s="44">
        <v>245</v>
      </c>
      <c r="O23" s="44">
        <v>126</v>
      </c>
      <c r="P23" s="44">
        <v>119</v>
      </c>
      <c r="Q23" s="44">
        <v>70</v>
      </c>
      <c r="R23" s="44">
        <v>104</v>
      </c>
      <c r="S23" s="44">
        <v>56</v>
      </c>
      <c r="T23" s="44">
        <v>48</v>
      </c>
      <c r="U23" s="44">
        <v>18</v>
      </c>
      <c r="V23" s="44">
        <v>22</v>
      </c>
      <c r="W23" s="44">
        <v>13</v>
      </c>
      <c r="X23" s="44">
        <v>9</v>
      </c>
      <c r="Y23" s="44">
        <v>86</v>
      </c>
      <c r="Z23" s="44">
        <v>119</v>
      </c>
      <c r="AA23" s="44">
        <v>57</v>
      </c>
      <c r="AB23" s="44">
        <v>62</v>
      </c>
      <c r="AC23" s="44">
        <v>51</v>
      </c>
      <c r="AD23" s="44">
        <v>70</v>
      </c>
      <c r="AE23" s="44">
        <v>31</v>
      </c>
      <c r="AF23" s="44">
        <v>39</v>
      </c>
      <c r="AG23" s="44">
        <v>0</v>
      </c>
      <c r="AH23" s="44">
        <v>0</v>
      </c>
      <c r="AI23" s="44">
        <v>0</v>
      </c>
      <c r="AJ23" s="44">
        <v>0</v>
      </c>
      <c r="AK23" s="44">
        <v>35</v>
      </c>
      <c r="AL23" s="44">
        <v>49</v>
      </c>
      <c r="AM23" s="44">
        <v>26</v>
      </c>
      <c r="AN23" s="44">
        <v>23</v>
      </c>
      <c r="AO23" s="44">
        <v>85</v>
      </c>
      <c r="AP23" s="44">
        <v>154</v>
      </c>
      <c r="AQ23" s="44">
        <v>90</v>
      </c>
      <c r="AR23" s="44">
        <v>64</v>
      </c>
      <c r="AS23" s="44">
        <v>380</v>
      </c>
      <c r="AT23" s="44">
        <v>647</v>
      </c>
      <c r="AU23" s="44">
        <v>348</v>
      </c>
      <c r="AV23" s="44">
        <v>299</v>
      </c>
      <c r="AW23" s="44">
        <v>215</v>
      </c>
      <c r="AX23" s="44">
        <v>36</v>
      </c>
      <c r="AY23" s="44">
        <v>11</v>
      </c>
      <c r="AZ23" s="44">
        <v>20</v>
      </c>
      <c r="BA23" s="44">
        <v>38</v>
      </c>
      <c r="BB23" s="44">
        <v>22</v>
      </c>
      <c r="BC23" s="44">
        <v>27</v>
      </c>
      <c r="BD23" s="44">
        <v>4</v>
      </c>
      <c r="BE23" s="44">
        <v>10</v>
      </c>
      <c r="BF23" s="44">
        <v>7</v>
      </c>
      <c r="BG23" s="44">
        <v>3</v>
      </c>
      <c r="BH23" s="44">
        <v>17</v>
      </c>
      <c r="BI23" s="44">
        <v>5</v>
      </c>
      <c r="BJ23" s="44">
        <v>11</v>
      </c>
      <c r="BK23" s="44">
        <v>4</v>
      </c>
      <c r="BL23" s="44">
        <v>1242</v>
      </c>
      <c r="BM23" s="44">
        <v>2066</v>
      </c>
      <c r="BN23" s="44">
        <v>1945</v>
      </c>
      <c r="BO23" s="44">
        <v>2166</v>
      </c>
      <c r="BP23" s="44">
        <v>355</v>
      </c>
      <c r="BQ23" s="44">
        <v>0</v>
      </c>
      <c r="BR23" s="44">
        <v>81</v>
      </c>
      <c r="BS23" s="44">
        <v>13</v>
      </c>
      <c r="BT23" s="44">
        <v>8</v>
      </c>
      <c r="BU23" s="44">
        <v>8</v>
      </c>
      <c r="BV23" s="44">
        <v>24</v>
      </c>
      <c r="BW23" s="44">
        <v>46</v>
      </c>
      <c r="BX23" s="44">
        <v>24</v>
      </c>
      <c r="BY23" s="44">
        <v>30</v>
      </c>
      <c r="BZ23" s="44">
        <v>1</v>
      </c>
      <c r="CA23" s="44">
        <v>2</v>
      </c>
      <c r="CB23" s="44">
        <v>10</v>
      </c>
      <c r="CC23" s="44">
        <v>15</v>
      </c>
      <c r="CD23" s="44">
        <v>4</v>
      </c>
      <c r="CE23" s="44">
        <v>33</v>
      </c>
      <c r="CF23" s="44">
        <v>7</v>
      </c>
      <c r="CG23" s="44">
        <v>7</v>
      </c>
      <c r="CH23" s="44">
        <v>1</v>
      </c>
      <c r="CI23" s="44">
        <v>1</v>
      </c>
      <c r="CJ23" s="44">
        <v>165</v>
      </c>
      <c r="CK23" s="44">
        <v>8</v>
      </c>
      <c r="CL23" s="44">
        <v>14</v>
      </c>
      <c r="CM23" s="44">
        <v>0</v>
      </c>
      <c r="CN23" s="44">
        <v>2</v>
      </c>
      <c r="CO23" s="44">
        <v>0</v>
      </c>
      <c r="CP23" s="44">
        <v>3</v>
      </c>
      <c r="CQ23" s="44">
        <v>3</v>
      </c>
      <c r="CR23" s="44">
        <v>0</v>
      </c>
      <c r="CS23" s="44">
        <v>0</v>
      </c>
      <c r="CT23" s="44">
        <v>254</v>
      </c>
      <c r="CU23" s="44">
        <v>496</v>
      </c>
      <c r="CV23" s="44">
        <v>92</v>
      </c>
      <c r="CW23" s="44">
        <v>116</v>
      </c>
      <c r="CX23" s="44">
        <v>175</v>
      </c>
      <c r="CY23" s="44">
        <v>175</v>
      </c>
    </row>
    <row r="24" spans="1:103" ht="16.5" customHeight="1" x14ac:dyDescent="0.2">
      <c r="A24" s="43" t="s">
        <v>99</v>
      </c>
      <c r="B24" s="44">
        <v>116</v>
      </c>
      <c r="C24" s="44">
        <v>21</v>
      </c>
      <c r="D24" s="44">
        <v>12</v>
      </c>
      <c r="E24" s="44">
        <v>24</v>
      </c>
      <c r="F24" s="44">
        <v>50</v>
      </c>
      <c r="G24" s="44">
        <v>0</v>
      </c>
      <c r="H24" s="44">
        <v>3</v>
      </c>
      <c r="I24" s="44">
        <v>0</v>
      </c>
      <c r="J24" s="44">
        <v>0</v>
      </c>
      <c r="K24" s="44">
        <v>0</v>
      </c>
      <c r="L24" s="44">
        <v>6</v>
      </c>
      <c r="M24" s="44">
        <v>77</v>
      </c>
      <c r="N24" s="44">
        <v>129</v>
      </c>
      <c r="O24" s="44">
        <v>70</v>
      </c>
      <c r="P24" s="44">
        <v>59</v>
      </c>
      <c r="Q24" s="44">
        <v>18</v>
      </c>
      <c r="R24" s="44">
        <v>34</v>
      </c>
      <c r="S24" s="44">
        <v>18</v>
      </c>
      <c r="T24" s="44">
        <v>16</v>
      </c>
      <c r="U24" s="44">
        <v>13</v>
      </c>
      <c r="V24" s="44">
        <v>17</v>
      </c>
      <c r="W24" s="44">
        <v>8</v>
      </c>
      <c r="X24" s="44">
        <v>9</v>
      </c>
      <c r="Y24" s="44">
        <v>46</v>
      </c>
      <c r="Z24" s="44">
        <v>78</v>
      </c>
      <c r="AA24" s="44">
        <v>44</v>
      </c>
      <c r="AB24" s="44">
        <v>34</v>
      </c>
      <c r="AC24" s="44">
        <v>17</v>
      </c>
      <c r="AD24" s="44">
        <v>23</v>
      </c>
      <c r="AE24" s="44">
        <v>15</v>
      </c>
      <c r="AF24" s="44">
        <v>8</v>
      </c>
      <c r="AG24" s="44">
        <v>7</v>
      </c>
      <c r="AH24" s="44">
        <v>11</v>
      </c>
      <c r="AI24" s="44">
        <v>8</v>
      </c>
      <c r="AJ24" s="44">
        <v>3</v>
      </c>
      <c r="AK24" s="44">
        <v>22</v>
      </c>
      <c r="AL24" s="44">
        <v>44</v>
      </c>
      <c r="AM24" s="44">
        <v>21</v>
      </c>
      <c r="AN24" s="44">
        <v>23</v>
      </c>
      <c r="AO24" s="44">
        <v>55</v>
      </c>
      <c r="AP24" s="44">
        <v>144</v>
      </c>
      <c r="AQ24" s="44">
        <v>69</v>
      </c>
      <c r="AR24" s="44">
        <v>75</v>
      </c>
      <c r="AS24" s="44">
        <v>67</v>
      </c>
      <c r="AT24" s="44">
        <v>156</v>
      </c>
      <c r="AU24" s="44">
        <v>80</v>
      </c>
      <c r="AV24" s="44">
        <v>76</v>
      </c>
      <c r="AW24" s="44">
        <v>40</v>
      </c>
      <c r="AX24" s="44">
        <v>9</v>
      </c>
      <c r="AY24" s="44">
        <v>2</v>
      </c>
      <c r="AZ24" s="44">
        <v>4</v>
      </c>
      <c r="BA24" s="44">
        <v>9</v>
      </c>
      <c r="BB24" s="44">
        <v>0</v>
      </c>
      <c r="BC24" s="44">
        <v>4</v>
      </c>
      <c r="BD24" s="44">
        <v>3</v>
      </c>
      <c r="BE24" s="44">
        <v>1</v>
      </c>
      <c r="BF24" s="44">
        <v>2</v>
      </c>
      <c r="BG24" s="44">
        <v>0</v>
      </c>
      <c r="BH24" s="44">
        <v>3</v>
      </c>
      <c r="BI24" s="44">
        <v>0</v>
      </c>
      <c r="BJ24" s="44">
        <v>3</v>
      </c>
      <c r="BK24" s="44">
        <v>0</v>
      </c>
      <c r="BL24" s="44">
        <v>373</v>
      </c>
      <c r="BM24" s="44">
        <v>753</v>
      </c>
      <c r="BN24" s="44">
        <v>570</v>
      </c>
      <c r="BO24" s="44">
        <v>703</v>
      </c>
      <c r="BP24" s="44">
        <v>53</v>
      </c>
      <c r="BQ24" s="44">
        <v>0</v>
      </c>
      <c r="BR24" s="44">
        <v>5</v>
      </c>
      <c r="BS24" s="44">
        <v>3</v>
      </c>
      <c r="BT24" s="44">
        <v>4</v>
      </c>
      <c r="BU24" s="44">
        <v>5</v>
      </c>
      <c r="BV24" s="44">
        <v>72</v>
      </c>
      <c r="BW24" s="44">
        <v>0</v>
      </c>
      <c r="BX24" s="44">
        <v>15</v>
      </c>
      <c r="BY24" s="44">
        <v>29</v>
      </c>
      <c r="BZ24" s="44">
        <v>0</v>
      </c>
      <c r="CA24" s="44">
        <v>0</v>
      </c>
      <c r="CB24" s="44">
        <v>0</v>
      </c>
      <c r="CC24" s="44">
        <v>0</v>
      </c>
      <c r="CD24" s="44">
        <v>112</v>
      </c>
      <c r="CE24" s="44">
        <v>12</v>
      </c>
      <c r="CF24" s="44">
        <v>5</v>
      </c>
      <c r="CG24" s="44">
        <v>5</v>
      </c>
      <c r="CH24" s="44">
        <v>1</v>
      </c>
      <c r="CI24" s="44">
        <v>1</v>
      </c>
      <c r="CJ24" s="44">
        <v>45</v>
      </c>
      <c r="CK24" s="44">
        <v>4</v>
      </c>
      <c r="CL24" s="44">
        <v>8</v>
      </c>
      <c r="CM24" s="44">
        <v>0</v>
      </c>
      <c r="CN24" s="44">
        <v>0</v>
      </c>
      <c r="CO24" s="44">
        <v>0</v>
      </c>
      <c r="CP24" s="44">
        <v>1</v>
      </c>
      <c r="CQ24" s="44">
        <v>1</v>
      </c>
      <c r="CR24" s="44">
        <v>1</v>
      </c>
      <c r="CS24" s="44">
        <v>1</v>
      </c>
      <c r="CT24" s="44">
        <v>48</v>
      </c>
      <c r="CU24" s="44">
        <v>109</v>
      </c>
      <c r="CV24" s="44">
        <v>24</v>
      </c>
      <c r="CW24" s="44">
        <v>32</v>
      </c>
      <c r="CX24" s="44">
        <v>24</v>
      </c>
      <c r="CY24" s="44">
        <v>24</v>
      </c>
    </row>
    <row r="25" spans="1:103" ht="16.5" customHeight="1" x14ac:dyDescent="0.2">
      <c r="A25" s="43" t="s">
        <v>100</v>
      </c>
      <c r="B25" s="44">
        <v>159</v>
      </c>
      <c r="C25" s="44">
        <v>55</v>
      </c>
      <c r="D25" s="44">
        <v>9</v>
      </c>
      <c r="E25" s="44">
        <v>24</v>
      </c>
      <c r="F25" s="44">
        <v>63</v>
      </c>
      <c r="G25" s="44">
        <v>0</v>
      </c>
      <c r="H25" s="44">
        <v>3</v>
      </c>
      <c r="I25" s="44">
        <v>1</v>
      </c>
      <c r="J25" s="44">
        <v>0</v>
      </c>
      <c r="K25" s="44">
        <v>0</v>
      </c>
      <c r="L25" s="44">
        <v>4</v>
      </c>
      <c r="M25" s="44">
        <v>133</v>
      </c>
      <c r="N25" s="44">
        <v>248</v>
      </c>
      <c r="O25" s="44">
        <v>132</v>
      </c>
      <c r="P25" s="44">
        <v>116</v>
      </c>
      <c r="Q25" s="44">
        <v>68</v>
      </c>
      <c r="R25" s="44">
        <v>139</v>
      </c>
      <c r="S25" s="44">
        <v>72</v>
      </c>
      <c r="T25" s="44">
        <v>67</v>
      </c>
      <c r="U25" s="44">
        <v>19</v>
      </c>
      <c r="V25" s="44">
        <v>29</v>
      </c>
      <c r="W25" s="44">
        <v>17</v>
      </c>
      <c r="X25" s="44">
        <v>12</v>
      </c>
      <c r="Y25" s="44">
        <v>46</v>
      </c>
      <c r="Z25" s="44">
        <v>80</v>
      </c>
      <c r="AA25" s="44">
        <v>43</v>
      </c>
      <c r="AB25" s="44">
        <v>37</v>
      </c>
      <c r="AC25" s="44">
        <v>6</v>
      </c>
      <c r="AD25" s="44">
        <v>6</v>
      </c>
      <c r="AE25" s="44">
        <v>2</v>
      </c>
      <c r="AF25" s="44">
        <v>4</v>
      </c>
      <c r="AG25" s="44">
        <v>10</v>
      </c>
      <c r="AH25" s="44">
        <v>22</v>
      </c>
      <c r="AI25" s="44">
        <v>13</v>
      </c>
      <c r="AJ25" s="44">
        <v>9</v>
      </c>
      <c r="AK25" s="44">
        <v>30</v>
      </c>
      <c r="AL25" s="44">
        <v>52</v>
      </c>
      <c r="AM25" s="44">
        <v>28</v>
      </c>
      <c r="AN25" s="44">
        <v>24</v>
      </c>
      <c r="AO25" s="44">
        <v>56</v>
      </c>
      <c r="AP25" s="44">
        <v>98</v>
      </c>
      <c r="AQ25" s="44">
        <v>52</v>
      </c>
      <c r="AR25" s="44">
        <v>46</v>
      </c>
      <c r="AS25" s="44">
        <v>264</v>
      </c>
      <c r="AT25" s="44">
        <v>520</v>
      </c>
      <c r="AU25" s="44">
        <v>282</v>
      </c>
      <c r="AV25" s="44">
        <v>238</v>
      </c>
      <c r="AW25" s="44">
        <v>154</v>
      </c>
      <c r="AX25" s="44">
        <v>29</v>
      </c>
      <c r="AY25" s="44">
        <v>5</v>
      </c>
      <c r="AZ25" s="44">
        <v>10</v>
      </c>
      <c r="BA25" s="44">
        <v>32</v>
      </c>
      <c r="BB25" s="44">
        <v>24</v>
      </c>
      <c r="BC25" s="44">
        <v>11</v>
      </c>
      <c r="BD25" s="44">
        <v>3</v>
      </c>
      <c r="BE25" s="44">
        <v>4</v>
      </c>
      <c r="BF25" s="44">
        <v>7</v>
      </c>
      <c r="BG25" s="44">
        <v>4</v>
      </c>
      <c r="BH25" s="44">
        <v>7</v>
      </c>
      <c r="BI25" s="44">
        <v>3</v>
      </c>
      <c r="BJ25" s="44">
        <v>11</v>
      </c>
      <c r="BK25" s="44">
        <v>4</v>
      </c>
      <c r="BL25" s="44">
        <v>805</v>
      </c>
      <c r="BM25" s="44">
        <v>1571</v>
      </c>
      <c r="BN25" s="44">
        <v>1554</v>
      </c>
      <c r="BO25" s="44">
        <v>1729</v>
      </c>
      <c r="BP25" s="44">
        <v>722</v>
      </c>
      <c r="BQ25" s="44">
        <v>0</v>
      </c>
      <c r="BR25" s="44">
        <v>37</v>
      </c>
      <c r="BS25" s="44">
        <v>38</v>
      </c>
      <c r="BT25" s="44">
        <v>2</v>
      </c>
      <c r="BU25" s="44">
        <v>2</v>
      </c>
      <c r="BV25" s="44">
        <v>4</v>
      </c>
      <c r="BW25" s="44">
        <v>5</v>
      </c>
      <c r="BX25" s="44">
        <v>68</v>
      </c>
      <c r="BY25" s="44">
        <v>117</v>
      </c>
      <c r="BZ25" s="44">
        <v>2</v>
      </c>
      <c r="CA25" s="44">
        <v>5</v>
      </c>
      <c r="CB25" s="44">
        <v>9</v>
      </c>
      <c r="CC25" s="44">
        <v>11</v>
      </c>
      <c r="CD25" s="44">
        <v>3</v>
      </c>
      <c r="CE25" s="44">
        <v>31</v>
      </c>
      <c r="CF25" s="44">
        <v>1</v>
      </c>
      <c r="CG25" s="44">
        <v>1</v>
      </c>
      <c r="CH25" s="44">
        <v>2</v>
      </c>
      <c r="CI25" s="44">
        <v>1</v>
      </c>
      <c r="CJ25" s="44">
        <v>30</v>
      </c>
      <c r="CK25" s="44">
        <v>1</v>
      </c>
      <c r="CL25" s="44">
        <v>1</v>
      </c>
      <c r="CM25" s="44">
        <v>0</v>
      </c>
      <c r="CN25" s="44">
        <v>1</v>
      </c>
      <c r="CO25" s="44">
        <v>0</v>
      </c>
      <c r="CP25" s="44">
        <v>0</v>
      </c>
      <c r="CQ25" s="44">
        <v>0</v>
      </c>
      <c r="CR25" s="44">
        <v>1</v>
      </c>
      <c r="CS25" s="44">
        <v>1</v>
      </c>
      <c r="CT25" s="44">
        <v>121</v>
      </c>
      <c r="CU25" s="44">
        <v>190</v>
      </c>
      <c r="CV25" s="44">
        <v>10</v>
      </c>
      <c r="CW25" s="44">
        <v>16</v>
      </c>
      <c r="CX25" s="44">
        <v>55</v>
      </c>
      <c r="CY25" s="44">
        <v>55</v>
      </c>
    </row>
    <row r="26" spans="1:103" ht="16.5" customHeight="1" x14ac:dyDescent="0.2">
      <c r="A26" s="43" t="s">
        <v>101</v>
      </c>
      <c r="B26" s="44">
        <v>14</v>
      </c>
      <c r="C26" s="44">
        <v>1</v>
      </c>
      <c r="D26" s="44">
        <v>3</v>
      </c>
      <c r="E26" s="44">
        <v>0</v>
      </c>
      <c r="F26" s="44">
        <v>6</v>
      </c>
      <c r="G26" s="44">
        <v>0</v>
      </c>
      <c r="H26" s="44">
        <v>0</v>
      </c>
      <c r="I26" s="44">
        <v>1</v>
      </c>
      <c r="J26" s="44">
        <v>0</v>
      </c>
      <c r="K26" s="44">
        <v>0</v>
      </c>
      <c r="L26" s="44">
        <v>3</v>
      </c>
      <c r="M26" s="44">
        <v>13</v>
      </c>
      <c r="N26" s="44">
        <v>21</v>
      </c>
      <c r="O26" s="44">
        <v>13</v>
      </c>
      <c r="P26" s="44">
        <v>8</v>
      </c>
      <c r="Q26" s="44">
        <v>1</v>
      </c>
      <c r="R26" s="44">
        <v>3</v>
      </c>
      <c r="S26" s="44">
        <v>1</v>
      </c>
      <c r="T26" s="44">
        <v>2</v>
      </c>
      <c r="U26" s="44">
        <v>0</v>
      </c>
      <c r="V26" s="44">
        <v>0</v>
      </c>
      <c r="W26" s="44">
        <v>0</v>
      </c>
      <c r="X26" s="44">
        <v>0</v>
      </c>
      <c r="Y26" s="44">
        <v>12</v>
      </c>
      <c r="Z26" s="44">
        <v>18</v>
      </c>
      <c r="AA26" s="44">
        <v>12</v>
      </c>
      <c r="AB26" s="44">
        <v>6</v>
      </c>
      <c r="AC26" s="44">
        <v>2</v>
      </c>
      <c r="AD26" s="44">
        <v>2</v>
      </c>
      <c r="AE26" s="44">
        <v>1</v>
      </c>
      <c r="AF26" s="44">
        <v>1</v>
      </c>
      <c r="AG26" s="44">
        <v>0</v>
      </c>
      <c r="AH26" s="44">
        <v>0</v>
      </c>
      <c r="AI26" s="44">
        <v>0</v>
      </c>
      <c r="AJ26" s="44">
        <v>0</v>
      </c>
      <c r="AK26" s="44">
        <v>10</v>
      </c>
      <c r="AL26" s="44">
        <v>16</v>
      </c>
      <c r="AM26" s="44">
        <v>11</v>
      </c>
      <c r="AN26" s="44">
        <v>5</v>
      </c>
      <c r="AO26" s="44">
        <v>2</v>
      </c>
      <c r="AP26" s="44">
        <v>4</v>
      </c>
      <c r="AQ26" s="44">
        <v>1</v>
      </c>
      <c r="AR26" s="44">
        <v>3</v>
      </c>
      <c r="AS26" s="44">
        <v>1</v>
      </c>
      <c r="AT26" s="44">
        <v>1</v>
      </c>
      <c r="AU26" s="44">
        <v>1</v>
      </c>
      <c r="AV26" s="44">
        <v>0</v>
      </c>
      <c r="AW26" s="44">
        <v>2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1</v>
      </c>
      <c r="BI26" s="44">
        <v>1</v>
      </c>
      <c r="BJ26" s="44">
        <v>0</v>
      </c>
      <c r="BK26" s="44">
        <v>0</v>
      </c>
      <c r="BL26" s="44">
        <v>31</v>
      </c>
      <c r="BM26" s="44">
        <v>67</v>
      </c>
      <c r="BN26" s="44">
        <v>78</v>
      </c>
      <c r="BO26" s="44">
        <v>111</v>
      </c>
      <c r="BP26" s="44">
        <v>32</v>
      </c>
      <c r="BQ26" s="44">
        <v>0</v>
      </c>
      <c r="BR26" s="44">
        <v>0</v>
      </c>
      <c r="BS26" s="44">
        <v>1</v>
      </c>
      <c r="BT26" s="44">
        <v>7</v>
      </c>
      <c r="BU26" s="44">
        <v>7</v>
      </c>
      <c r="BV26" s="44">
        <v>2</v>
      </c>
      <c r="BW26" s="44">
        <v>0</v>
      </c>
      <c r="BX26" s="44">
        <v>2</v>
      </c>
      <c r="BY26" s="44">
        <v>2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69</v>
      </c>
      <c r="CL26" s="44">
        <v>69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1</v>
      </c>
      <c r="CY26" s="44">
        <v>1</v>
      </c>
    </row>
    <row r="27" spans="1:103" ht="16.5" customHeight="1" x14ac:dyDescent="0.2">
      <c r="A27" s="43" t="s">
        <v>102</v>
      </c>
      <c r="B27" s="44">
        <v>107</v>
      </c>
      <c r="C27" s="44">
        <v>14</v>
      </c>
      <c r="D27" s="44">
        <v>28</v>
      </c>
      <c r="E27" s="44">
        <v>14</v>
      </c>
      <c r="F27" s="44">
        <v>42</v>
      </c>
      <c r="G27" s="44">
        <v>0</v>
      </c>
      <c r="H27" s="44">
        <v>5</v>
      </c>
      <c r="I27" s="44">
        <v>0</v>
      </c>
      <c r="J27" s="44">
        <v>0</v>
      </c>
      <c r="K27" s="44">
        <v>0</v>
      </c>
      <c r="L27" s="44">
        <v>4</v>
      </c>
      <c r="M27" s="44">
        <v>95</v>
      </c>
      <c r="N27" s="44">
        <v>152</v>
      </c>
      <c r="O27" s="44">
        <v>71</v>
      </c>
      <c r="P27" s="44">
        <v>81</v>
      </c>
      <c r="Q27" s="44">
        <v>25</v>
      </c>
      <c r="R27" s="44">
        <v>42</v>
      </c>
      <c r="S27" s="44">
        <v>20</v>
      </c>
      <c r="T27" s="44">
        <v>22</v>
      </c>
      <c r="U27" s="44">
        <v>9</v>
      </c>
      <c r="V27" s="44">
        <v>11</v>
      </c>
      <c r="W27" s="44">
        <v>7</v>
      </c>
      <c r="X27" s="44">
        <v>4</v>
      </c>
      <c r="Y27" s="44">
        <v>61</v>
      </c>
      <c r="Z27" s="44">
        <v>99</v>
      </c>
      <c r="AA27" s="44">
        <v>44</v>
      </c>
      <c r="AB27" s="44">
        <v>55</v>
      </c>
      <c r="AC27" s="44">
        <v>20</v>
      </c>
      <c r="AD27" s="44">
        <v>26</v>
      </c>
      <c r="AE27" s="44">
        <v>7</v>
      </c>
      <c r="AF27" s="44">
        <v>19</v>
      </c>
      <c r="AG27" s="44">
        <v>4</v>
      </c>
      <c r="AH27" s="44">
        <v>9</v>
      </c>
      <c r="AI27" s="44">
        <v>5</v>
      </c>
      <c r="AJ27" s="44">
        <v>4</v>
      </c>
      <c r="AK27" s="44">
        <v>37</v>
      </c>
      <c r="AL27" s="44">
        <v>64</v>
      </c>
      <c r="AM27" s="44">
        <v>32</v>
      </c>
      <c r="AN27" s="44">
        <v>32</v>
      </c>
      <c r="AO27" s="44">
        <v>12</v>
      </c>
      <c r="AP27" s="44">
        <v>16</v>
      </c>
      <c r="AQ27" s="44">
        <v>9</v>
      </c>
      <c r="AR27" s="44">
        <v>7</v>
      </c>
      <c r="AS27" s="44">
        <v>66</v>
      </c>
      <c r="AT27" s="44">
        <v>111</v>
      </c>
      <c r="AU27" s="44">
        <v>51</v>
      </c>
      <c r="AV27" s="44">
        <v>60</v>
      </c>
      <c r="AW27" s="44">
        <v>43</v>
      </c>
      <c r="AX27" s="44">
        <v>7</v>
      </c>
      <c r="AY27" s="44">
        <v>3</v>
      </c>
      <c r="AZ27" s="44">
        <v>5</v>
      </c>
      <c r="BA27" s="44">
        <v>5</v>
      </c>
      <c r="BB27" s="44">
        <v>5</v>
      </c>
      <c r="BC27" s="44">
        <v>3</v>
      </c>
      <c r="BD27" s="44">
        <v>1</v>
      </c>
      <c r="BE27" s="44">
        <v>2</v>
      </c>
      <c r="BF27" s="44">
        <v>0</v>
      </c>
      <c r="BG27" s="44">
        <v>1</v>
      </c>
      <c r="BH27" s="44">
        <v>3</v>
      </c>
      <c r="BI27" s="44">
        <v>1</v>
      </c>
      <c r="BJ27" s="44">
        <v>3</v>
      </c>
      <c r="BK27" s="44">
        <v>4</v>
      </c>
      <c r="BL27" s="44">
        <v>352</v>
      </c>
      <c r="BM27" s="44">
        <v>790</v>
      </c>
      <c r="BN27" s="44">
        <v>1087</v>
      </c>
      <c r="BO27" s="44">
        <v>1217</v>
      </c>
      <c r="BP27" s="44">
        <v>169</v>
      </c>
      <c r="BQ27" s="44">
        <v>8</v>
      </c>
      <c r="BR27" s="44">
        <v>3</v>
      </c>
      <c r="BS27" s="44">
        <v>2</v>
      </c>
      <c r="BT27" s="44">
        <v>0</v>
      </c>
      <c r="BU27" s="44">
        <v>0</v>
      </c>
      <c r="BV27" s="44">
        <v>0</v>
      </c>
      <c r="BW27" s="44">
        <v>4</v>
      </c>
      <c r="BX27" s="44">
        <v>8</v>
      </c>
      <c r="BY27" s="44">
        <v>15</v>
      </c>
      <c r="BZ27" s="44">
        <v>0</v>
      </c>
      <c r="CA27" s="44">
        <v>0</v>
      </c>
      <c r="CB27" s="44">
        <v>13</v>
      </c>
      <c r="CC27" s="44">
        <v>18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20</v>
      </c>
      <c r="CK27" s="44">
        <v>0</v>
      </c>
      <c r="CL27" s="44">
        <v>0</v>
      </c>
      <c r="CM27" s="44">
        <v>0</v>
      </c>
      <c r="CN27" s="44">
        <v>2</v>
      </c>
      <c r="CO27" s="44">
        <v>0</v>
      </c>
      <c r="CP27" s="44">
        <v>1</v>
      </c>
      <c r="CQ27" s="44">
        <v>1</v>
      </c>
      <c r="CR27" s="44">
        <v>0</v>
      </c>
      <c r="CS27" s="44">
        <v>0</v>
      </c>
      <c r="CT27" s="44">
        <v>35</v>
      </c>
      <c r="CU27" s="44">
        <v>72</v>
      </c>
      <c r="CV27" s="44">
        <v>3</v>
      </c>
      <c r="CW27" s="44">
        <v>3</v>
      </c>
      <c r="CX27" s="44">
        <v>43</v>
      </c>
      <c r="CY27" s="44">
        <v>43</v>
      </c>
    </row>
    <row r="28" spans="1:103" ht="16.5" customHeight="1" x14ac:dyDescent="0.2">
      <c r="A28" s="43" t="s">
        <v>103</v>
      </c>
      <c r="B28" s="44">
        <v>71</v>
      </c>
      <c r="C28" s="44">
        <v>11</v>
      </c>
      <c r="D28" s="44">
        <v>10</v>
      </c>
      <c r="E28" s="44">
        <v>8</v>
      </c>
      <c r="F28" s="44">
        <v>38</v>
      </c>
      <c r="G28" s="44">
        <v>0</v>
      </c>
      <c r="H28" s="44">
        <v>1</v>
      </c>
      <c r="I28" s="44">
        <v>1</v>
      </c>
      <c r="J28" s="44">
        <v>0</v>
      </c>
      <c r="K28" s="44">
        <v>0</v>
      </c>
      <c r="L28" s="44">
        <v>2</v>
      </c>
      <c r="M28" s="44">
        <v>48</v>
      </c>
      <c r="N28" s="44">
        <v>87</v>
      </c>
      <c r="O28" s="44">
        <v>49</v>
      </c>
      <c r="P28" s="44">
        <v>38</v>
      </c>
      <c r="Q28" s="44">
        <v>29</v>
      </c>
      <c r="R28" s="44">
        <v>56</v>
      </c>
      <c r="S28" s="44">
        <v>35</v>
      </c>
      <c r="T28" s="44">
        <v>21</v>
      </c>
      <c r="U28" s="44">
        <v>3</v>
      </c>
      <c r="V28" s="44">
        <v>6</v>
      </c>
      <c r="W28" s="44">
        <v>0</v>
      </c>
      <c r="X28" s="44">
        <v>6</v>
      </c>
      <c r="Y28" s="44">
        <v>16</v>
      </c>
      <c r="Z28" s="44">
        <v>25</v>
      </c>
      <c r="AA28" s="44">
        <v>14</v>
      </c>
      <c r="AB28" s="44">
        <v>11</v>
      </c>
      <c r="AC28" s="44">
        <v>6</v>
      </c>
      <c r="AD28" s="44">
        <v>14</v>
      </c>
      <c r="AE28" s="44">
        <v>6</v>
      </c>
      <c r="AF28" s="44">
        <v>8</v>
      </c>
      <c r="AG28" s="44">
        <v>4</v>
      </c>
      <c r="AH28" s="44">
        <v>3</v>
      </c>
      <c r="AI28" s="44">
        <v>2</v>
      </c>
      <c r="AJ28" s="44">
        <v>1</v>
      </c>
      <c r="AK28" s="44">
        <v>6</v>
      </c>
      <c r="AL28" s="44">
        <v>8</v>
      </c>
      <c r="AM28" s="44">
        <v>6</v>
      </c>
      <c r="AN28" s="44">
        <v>2</v>
      </c>
      <c r="AO28" s="44">
        <v>18</v>
      </c>
      <c r="AP28" s="44">
        <v>32</v>
      </c>
      <c r="AQ28" s="44">
        <v>17</v>
      </c>
      <c r="AR28" s="44">
        <v>15</v>
      </c>
      <c r="AS28" s="44">
        <v>89</v>
      </c>
      <c r="AT28" s="44">
        <v>170</v>
      </c>
      <c r="AU28" s="44">
        <v>88</v>
      </c>
      <c r="AV28" s="44">
        <v>82</v>
      </c>
      <c r="AW28" s="44">
        <v>84</v>
      </c>
      <c r="AX28" s="44">
        <v>11</v>
      </c>
      <c r="AY28" s="44">
        <v>6</v>
      </c>
      <c r="AZ28" s="44">
        <v>6</v>
      </c>
      <c r="BA28" s="44">
        <v>16</v>
      </c>
      <c r="BB28" s="44">
        <v>13</v>
      </c>
      <c r="BC28" s="44">
        <v>12</v>
      </c>
      <c r="BD28" s="44">
        <v>3</v>
      </c>
      <c r="BE28" s="44">
        <v>2</v>
      </c>
      <c r="BF28" s="44">
        <v>2</v>
      </c>
      <c r="BG28" s="44">
        <v>2</v>
      </c>
      <c r="BH28" s="44">
        <v>7</v>
      </c>
      <c r="BI28" s="44">
        <v>1</v>
      </c>
      <c r="BJ28" s="44">
        <v>1</v>
      </c>
      <c r="BK28" s="44">
        <v>2</v>
      </c>
      <c r="BL28" s="44">
        <v>241</v>
      </c>
      <c r="BM28" s="44">
        <v>572</v>
      </c>
      <c r="BN28" s="44">
        <v>668</v>
      </c>
      <c r="BO28" s="44">
        <v>741</v>
      </c>
      <c r="BP28" s="44">
        <v>175</v>
      </c>
      <c r="BQ28" s="44">
        <v>2</v>
      </c>
      <c r="BR28" s="44">
        <v>64</v>
      </c>
      <c r="BS28" s="44">
        <v>20</v>
      </c>
      <c r="BT28" s="44">
        <v>0</v>
      </c>
      <c r="BU28" s="44">
        <v>0</v>
      </c>
      <c r="BV28" s="44">
        <v>0</v>
      </c>
      <c r="BW28" s="44">
        <v>35</v>
      </c>
      <c r="BX28" s="44">
        <v>7</v>
      </c>
      <c r="BY28" s="44">
        <v>12</v>
      </c>
      <c r="BZ28" s="44">
        <v>3</v>
      </c>
      <c r="CA28" s="44">
        <v>6</v>
      </c>
      <c r="CB28" s="44">
        <v>5</v>
      </c>
      <c r="CC28" s="44">
        <v>5</v>
      </c>
      <c r="CD28" s="44">
        <v>0</v>
      </c>
      <c r="CE28" s="44">
        <v>2</v>
      </c>
      <c r="CF28" s="44">
        <v>0</v>
      </c>
      <c r="CG28" s="44">
        <v>0</v>
      </c>
      <c r="CH28" s="44">
        <v>2</v>
      </c>
      <c r="CI28" s="44">
        <v>1</v>
      </c>
      <c r="CJ28" s="44">
        <v>28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47</v>
      </c>
      <c r="CU28" s="44">
        <v>141</v>
      </c>
      <c r="CV28" s="44">
        <v>12</v>
      </c>
      <c r="CW28" s="44">
        <v>31</v>
      </c>
      <c r="CX28" s="44">
        <v>36</v>
      </c>
      <c r="CY28" s="44">
        <v>36</v>
      </c>
    </row>
    <row r="29" spans="1:103" ht="16.5" customHeight="1" x14ac:dyDescent="0.2">
      <c r="A29" s="43" t="s">
        <v>104</v>
      </c>
      <c r="B29" s="44">
        <v>70</v>
      </c>
      <c r="C29" s="44">
        <v>12</v>
      </c>
      <c r="D29" s="44">
        <v>11</v>
      </c>
      <c r="E29" s="44">
        <v>4</v>
      </c>
      <c r="F29" s="44">
        <v>40</v>
      </c>
      <c r="G29" s="44">
        <v>0</v>
      </c>
      <c r="H29" s="44">
        <v>2</v>
      </c>
      <c r="I29" s="44">
        <v>0</v>
      </c>
      <c r="J29" s="44">
        <v>1</v>
      </c>
      <c r="K29" s="44">
        <v>0</v>
      </c>
      <c r="L29" s="44">
        <v>0</v>
      </c>
      <c r="M29" s="44">
        <v>73</v>
      </c>
      <c r="N29" s="44">
        <v>121</v>
      </c>
      <c r="O29" s="44">
        <v>60</v>
      </c>
      <c r="P29" s="44">
        <v>61</v>
      </c>
      <c r="Q29" s="44">
        <v>34</v>
      </c>
      <c r="R29" s="44">
        <v>55</v>
      </c>
      <c r="S29" s="44">
        <v>30</v>
      </c>
      <c r="T29" s="44">
        <v>25</v>
      </c>
      <c r="U29" s="44">
        <v>7</v>
      </c>
      <c r="V29" s="44">
        <v>7</v>
      </c>
      <c r="W29" s="44">
        <v>6</v>
      </c>
      <c r="X29" s="44">
        <v>1</v>
      </c>
      <c r="Y29" s="44">
        <v>32</v>
      </c>
      <c r="Z29" s="44">
        <v>59</v>
      </c>
      <c r="AA29" s="44">
        <v>24</v>
      </c>
      <c r="AB29" s="44">
        <v>35</v>
      </c>
      <c r="AC29" s="44">
        <v>15</v>
      </c>
      <c r="AD29" s="44">
        <v>23</v>
      </c>
      <c r="AE29" s="44">
        <v>9</v>
      </c>
      <c r="AF29" s="44">
        <v>14</v>
      </c>
      <c r="AG29" s="44">
        <v>1</v>
      </c>
      <c r="AH29" s="44">
        <v>1</v>
      </c>
      <c r="AI29" s="44">
        <v>0</v>
      </c>
      <c r="AJ29" s="44">
        <v>1</v>
      </c>
      <c r="AK29" s="44">
        <v>16</v>
      </c>
      <c r="AL29" s="44">
        <v>35</v>
      </c>
      <c r="AM29" s="44">
        <v>15</v>
      </c>
      <c r="AN29" s="44">
        <v>20</v>
      </c>
      <c r="AO29" s="44">
        <v>29</v>
      </c>
      <c r="AP29" s="44">
        <v>44</v>
      </c>
      <c r="AQ29" s="44">
        <v>23</v>
      </c>
      <c r="AR29" s="44">
        <v>21</v>
      </c>
      <c r="AS29" s="44">
        <v>101</v>
      </c>
      <c r="AT29" s="44">
        <v>157</v>
      </c>
      <c r="AU29" s="44">
        <v>99</v>
      </c>
      <c r="AV29" s="44">
        <v>58</v>
      </c>
      <c r="AW29" s="44">
        <v>70</v>
      </c>
      <c r="AX29" s="44">
        <v>17</v>
      </c>
      <c r="AY29" s="44">
        <v>4</v>
      </c>
      <c r="AZ29" s="44">
        <v>3</v>
      </c>
      <c r="BA29" s="44">
        <v>8</v>
      </c>
      <c r="BB29" s="44">
        <v>10</v>
      </c>
      <c r="BC29" s="44">
        <v>7</v>
      </c>
      <c r="BD29" s="44">
        <v>5</v>
      </c>
      <c r="BE29" s="44">
        <v>2</v>
      </c>
      <c r="BF29" s="44">
        <v>1</v>
      </c>
      <c r="BG29" s="44">
        <v>1</v>
      </c>
      <c r="BH29" s="44">
        <v>3</v>
      </c>
      <c r="BI29" s="44">
        <v>1</v>
      </c>
      <c r="BJ29" s="44">
        <v>6</v>
      </c>
      <c r="BK29" s="44">
        <v>2</v>
      </c>
      <c r="BL29" s="44">
        <v>364</v>
      </c>
      <c r="BM29" s="44">
        <v>772</v>
      </c>
      <c r="BN29" s="44">
        <v>1179</v>
      </c>
      <c r="BO29" s="44">
        <v>1301</v>
      </c>
      <c r="BP29" s="44">
        <v>199</v>
      </c>
      <c r="BQ29" s="44">
        <v>3</v>
      </c>
      <c r="BR29" s="44">
        <v>48</v>
      </c>
      <c r="BS29" s="44">
        <v>13</v>
      </c>
      <c r="BT29" s="44">
        <v>5</v>
      </c>
      <c r="BU29" s="44">
        <v>7</v>
      </c>
      <c r="BV29" s="44">
        <v>6.5</v>
      </c>
      <c r="BW29" s="44">
        <v>13</v>
      </c>
      <c r="BX29" s="44">
        <v>12</v>
      </c>
      <c r="BY29" s="44">
        <v>17</v>
      </c>
      <c r="BZ29" s="44">
        <v>17</v>
      </c>
      <c r="CA29" s="44">
        <v>29</v>
      </c>
      <c r="CB29" s="44">
        <v>1</v>
      </c>
      <c r="CC29" s="44">
        <v>1</v>
      </c>
      <c r="CD29" s="44">
        <v>8</v>
      </c>
      <c r="CE29" s="44">
        <v>23</v>
      </c>
      <c r="CF29" s="44">
        <v>4</v>
      </c>
      <c r="CG29" s="44">
        <v>3</v>
      </c>
      <c r="CH29" s="44">
        <v>1</v>
      </c>
      <c r="CI29" s="44">
        <v>1</v>
      </c>
      <c r="CJ29" s="44">
        <v>20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2</v>
      </c>
      <c r="CQ29" s="44">
        <v>2</v>
      </c>
      <c r="CR29" s="44">
        <v>0</v>
      </c>
      <c r="CS29" s="44">
        <v>0</v>
      </c>
      <c r="CT29" s="44">
        <v>93</v>
      </c>
      <c r="CU29" s="44">
        <v>220</v>
      </c>
      <c r="CV29" s="44">
        <v>9</v>
      </c>
      <c r="CW29" s="44">
        <v>10</v>
      </c>
      <c r="CX29" s="44">
        <v>107</v>
      </c>
      <c r="CY29" s="44">
        <v>107</v>
      </c>
    </row>
    <row r="30" spans="1:103" ht="16.5" customHeight="1" x14ac:dyDescent="0.2">
      <c r="A30" s="43" t="s">
        <v>105</v>
      </c>
      <c r="B30" s="44">
        <v>11</v>
      </c>
      <c r="C30" s="44">
        <v>1</v>
      </c>
      <c r="D30" s="44">
        <v>2</v>
      </c>
      <c r="E30" s="44">
        <v>1</v>
      </c>
      <c r="F30" s="44">
        <v>6</v>
      </c>
      <c r="G30" s="44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44">
        <v>8</v>
      </c>
      <c r="N30" s="44">
        <v>9</v>
      </c>
      <c r="O30" s="44">
        <v>5</v>
      </c>
      <c r="P30" s="44">
        <v>4</v>
      </c>
      <c r="Q30" s="44">
        <v>1</v>
      </c>
      <c r="R30" s="44">
        <v>1</v>
      </c>
      <c r="S30" s="44">
        <v>0</v>
      </c>
      <c r="T30" s="44">
        <v>1</v>
      </c>
      <c r="U30" s="44">
        <v>0</v>
      </c>
      <c r="V30" s="44">
        <v>0</v>
      </c>
      <c r="W30" s="44">
        <v>0</v>
      </c>
      <c r="X30" s="44">
        <v>0</v>
      </c>
      <c r="Y30" s="44">
        <v>7</v>
      </c>
      <c r="Z30" s="44">
        <v>8</v>
      </c>
      <c r="AA30" s="44">
        <v>5</v>
      </c>
      <c r="AB30" s="44">
        <v>3</v>
      </c>
      <c r="AC30" s="44">
        <v>2</v>
      </c>
      <c r="AD30" s="44">
        <v>2</v>
      </c>
      <c r="AE30" s="44">
        <v>2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5</v>
      </c>
      <c r="AL30" s="44">
        <v>6</v>
      </c>
      <c r="AM30" s="44">
        <v>3</v>
      </c>
      <c r="AN30" s="44">
        <v>3</v>
      </c>
      <c r="AO30" s="44">
        <v>5</v>
      </c>
      <c r="AP30" s="44">
        <v>8</v>
      </c>
      <c r="AQ30" s="44">
        <v>5</v>
      </c>
      <c r="AR30" s="44">
        <v>3</v>
      </c>
      <c r="AS30" s="44">
        <v>16</v>
      </c>
      <c r="AT30" s="44">
        <v>33</v>
      </c>
      <c r="AU30" s="44">
        <v>17</v>
      </c>
      <c r="AV30" s="44">
        <v>16</v>
      </c>
      <c r="AW30" s="44">
        <v>2</v>
      </c>
      <c r="AX30" s="44">
        <v>1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1</v>
      </c>
      <c r="BL30" s="44">
        <v>82</v>
      </c>
      <c r="BM30" s="44">
        <v>123</v>
      </c>
      <c r="BN30" s="44">
        <v>122</v>
      </c>
      <c r="BO30" s="44">
        <v>124</v>
      </c>
      <c r="BP30" s="44">
        <v>16</v>
      </c>
      <c r="BQ30" s="44">
        <v>0</v>
      </c>
      <c r="BR30" s="44">
        <v>2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3</v>
      </c>
      <c r="BY30" s="44">
        <v>10</v>
      </c>
      <c r="BZ30" s="44">
        <v>0</v>
      </c>
      <c r="CA30" s="44">
        <v>0</v>
      </c>
      <c r="CB30" s="44">
        <v>0</v>
      </c>
      <c r="CC30" s="44">
        <v>0</v>
      </c>
      <c r="CD30" s="44">
        <v>16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29</v>
      </c>
      <c r="CK30" s="44">
        <v>1</v>
      </c>
      <c r="CL30" s="44">
        <v>1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40</v>
      </c>
      <c r="CU30" s="44">
        <v>129</v>
      </c>
      <c r="CV30" s="44">
        <v>0</v>
      </c>
      <c r="CW30" s="44">
        <v>0</v>
      </c>
      <c r="CX30" s="44">
        <v>0</v>
      </c>
      <c r="CY30" s="44">
        <v>0</v>
      </c>
    </row>
    <row r="31" spans="1:103" ht="16.5" customHeight="1" x14ac:dyDescent="0.2">
      <c r="A31" s="45" t="s">
        <v>106</v>
      </c>
      <c r="B31" s="46">
        <v>3</v>
      </c>
      <c r="C31" s="46">
        <v>0</v>
      </c>
      <c r="D31" s="46">
        <v>1</v>
      </c>
      <c r="E31" s="46">
        <v>1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2</v>
      </c>
      <c r="N31" s="46">
        <v>2</v>
      </c>
      <c r="O31" s="46">
        <v>1</v>
      </c>
      <c r="P31" s="46">
        <v>1</v>
      </c>
      <c r="Q31" s="46">
        <v>1</v>
      </c>
      <c r="R31" s="46">
        <v>1</v>
      </c>
      <c r="S31" s="46">
        <v>0</v>
      </c>
      <c r="T31" s="46">
        <v>1</v>
      </c>
      <c r="U31" s="46">
        <v>0</v>
      </c>
      <c r="V31" s="46">
        <v>0</v>
      </c>
      <c r="W31" s="46">
        <v>0</v>
      </c>
      <c r="X31" s="46">
        <v>0</v>
      </c>
      <c r="Y31" s="46">
        <v>1</v>
      </c>
      <c r="Z31" s="46">
        <v>1</v>
      </c>
      <c r="AA31" s="46">
        <v>1</v>
      </c>
      <c r="AB31" s="46">
        <v>0</v>
      </c>
      <c r="AC31" s="46">
        <v>1</v>
      </c>
      <c r="AD31" s="46">
        <v>1</v>
      </c>
      <c r="AE31" s="46">
        <v>1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1</v>
      </c>
      <c r="AP31" s="46">
        <v>1</v>
      </c>
      <c r="AQ31" s="46">
        <v>1</v>
      </c>
      <c r="AR31" s="46">
        <v>0</v>
      </c>
      <c r="AS31" s="46">
        <v>23</v>
      </c>
      <c r="AT31" s="46">
        <v>49</v>
      </c>
      <c r="AU31" s="46">
        <v>27</v>
      </c>
      <c r="AV31" s="46">
        <v>22</v>
      </c>
      <c r="AW31" s="46">
        <v>2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1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1</v>
      </c>
      <c r="BL31" s="46">
        <v>11</v>
      </c>
      <c r="BM31" s="46">
        <v>30</v>
      </c>
      <c r="BN31" s="46">
        <v>12</v>
      </c>
      <c r="BO31" s="46">
        <v>12</v>
      </c>
      <c r="BP31" s="46">
        <v>0</v>
      </c>
      <c r="BQ31" s="46">
        <v>0</v>
      </c>
      <c r="BR31" s="46">
        <v>0</v>
      </c>
      <c r="BS31" s="46">
        <v>0</v>
      </c>
      <c r="BT31" s="46">
        <v>1</v>
      </c>
      <c r="BU31" s="46">
        <v>3</v>
      </c>
      <c r="BV31" s="46">
        <v>0.5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6</v>
      </c>
      <c r="CU31" s="46">
        <v>22</v>
      </c>
      <c r="CV31" s="46">
        <v>0</v>
      </c>
      <c r="CW31" s="46">
        <v>0</v>
      </c>
      <c r="CX31" s="46">
        <v>1</v>
      </c>
      <c r="CY31" s="46">
        <v>1</v>
      </c>
    </row>
    <row r="32" spans="1:103" s="50" customFormat="1" ht="12" customHeight="1" x14ac:dyDescent="0.2">
      <c r="A32" s="47" t="s">
        <v>189</v>
      </c>
      <c r="B32" s="48"/>
      <c r="C32" s="49"/>
      <c r="D32" s="49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</row>
    <row r="33" spans="1:103" ht="12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</row>
    <row r="34" spans="1:103" ht="12" customHeight="1" x14ac:dyDescent="0.25">
      <c r="A34" s="3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</row>
    <row r="35" spans="1:103" x14ac:dyDescent="0.2">
      <c r="A35" s="31" t="s">
        <v>325</v>
      </c>
    </row>
    <row r="36" spans="1:103" ht="16.5" hidden="1" customHeight="1" x14ac:dyDescent="0.2">
      <c r="A36" s="57" t="s">
        <v>322</v>
      </c>
      <c r="B36" s="54">
        <v>6947</v>
      </c>
      <c r="C36" s="54">
        <v>1170</v>
      </c>
      <c r="D36" s="54">
        <v>1952</v>
      </c>
      <c r="E36" s="54">
        <v>755</v>
      </c>
      <c r="F36" s="54">
        <v>2222</v>
      </c>
      <c r="G36" s="54">
        <v>49</v>
      </c>
      <c r="H36" s="54">
        <v>134</v>
      </c>
      <c r="I36" s="54">
        <v>128</v>
      </c>
      <c r="J36" s="54">
        <v>366</v>
      </c>
      <c r="K36" s="54">
        <v>0</v>
      </c>
      <c r="L36" s="54">
        <v>171</v>
      </c>
      <c r="M36" s="54">
        <v>6289</v>
      </c>
      <c r="N36" s="54">
        <v>10252</v>
      </c>
      <c r="O36" s="54">
        <v>5199</v>
      </c>
      <c r="P36" s="54">
        <v>5053</v>
      </c>
      <c r="Q36" s="54">
        <v>1535</v>
      </c>
      <c r="R36" s="54">
        <v>3320</v>
      </c>
      <c r="S36" s="54">
        <v>1543</v>
      </c>
      <c r="T36" s="54">
        <v>1777</v>
      </c>
      <c r="U36" s="54">
        <v>560</v>
      </c>
      <c r="V36" s="54">
        <v>891</v>
      </c>
      <c r="W36" s="54">
        <v>457</v>
      </c>
      <c r="X36" s="54">
        <v>434</v>
      </c>
      <c r="Y36" s="54">
        <v>4194</v>
      </c>
      <c r="Z36" s="54">
        <v>6041</v>
      </c>
      <c r="AA36" s="54">
        <v>3199</v>
      </c>
      <c r="AB36" s="54">
        <v>2842</v>
      </c>
      <c r="AC36" s="54">
        <v>1422</v>
      </c>
      <c r="AD36" s="54">
        <v>1944</v>
      </c>
      <c r="AE36" s="54">
        <v>996</v>
      </c>
      <c r="AF36" s="54">
        <v>948</v>
      </c>
      <c r="AG36" s="54">
        <v>335</v>
      </c>
      <c r="AH36" s="54">
        <v>464</v>
      </c>
      <c r="AI36" s="54">
        <v>264</v>
      </c>
      <c r="AJ36" s="54">
        <v>200</v>
      </c>
      <c r="AK36" s="54">
        <v>2437</v>
      </c>
      <c r="AL36" s="54">
        <v>3633</v>
      </c>
      <c r="AM36" s="54">
        <v>1939</v>
      </c>
      <c r="AN36" s="54">
        <v>1694</v>
      </c>
      <c r="AO36" s="54">
        <v>1836</v>
      </c>
      <c r="AP36" s="54">
        <v>3917</v>
      </c>
      <c r="AQ36" s="54">
        <v>1872</v>
      </c>
      <c r="AR36" s="54">
        <v>2045</v>
      </c>
      <c r="AS36" s="54">
        <v>6152</v>
      </c>
      <c r="AT36" s="54">
        <v>10811</v>
      </c>
      <c r="AU36" s="54">
        <v>5642</v>
      </c>
      <c r="AV36" s="54">
        <v>5169</v>
      </c>
      <c r="AW36" s="54">
        <v>3844</v>
      </c>
      <c r="AX36" s="54">
        <v>883</v>
      </c>
      <c r="AY36" s="54">
        <v>243</v>
      </c>
      <c r="AZ36" s="54">
        <v>351</v>
      </c>
      <c r="BA36" s="54">
        <v>490</v>
      </c>
      <c r="BB36" s="54">
        <v>328</v>
      </c>
      <c r="BC36" s="54">
        <v>353</v>
      </c>
      <c r="BD36" s="54">
        <v>151</v>
      </c>
      <c r="BE36" s="54">
        <v>111</v>
      </c>
      <c r="BF36" s="54">
        <v>105</v>
      </c>
      <c r="BG36" s="54">
        <v>163</v>
      </c>
      <c r="BH36" s="54">
        <v>275</v>
      </c>
      <c r="BI36" s="54">
        <v>117</v>
      </c>
      <c r="BJ36" s="54">
        <v>175</v>
      </c>
      <c r="BK36" s="54">
        <v>99</v>
      </c>
      <c r="BL36" s="54">
        <v>22559</v>
      </c>
      <c r="BM36" s="54">
        <v>44708</v>
      </c>
      <c r="BN36" s="54">
        <v>54055</v>
      </c>
      <c r="BO36" s="54">
        <v>69135</v>
      </c>
      <c r="BP36" s="54">
        <v>23888</v>
      </c>
      <c r="BQ36" s="54">
        <v>308</v>
      </c>
      <c r="BR36" s="54">
        <v>3391</v>
      </c>
      <c r="BS36" s="54">
        <v>742</v>
      </c>
      <c r="BT36" s="54">
        <v>463</v>
      </c>
      <c r="BU36" s="54">
        <v>780</v>
      </c>
      <c r="BV36" s="54">
        <v>814.44</v>
      </c>
      <c r="BW36" s="54">
        <v>1026</v>
      </c>
      <c r="BX36" s="54">
        <v>3460</v>
      </c>
      <c r="BY36" s="54">
        <v>6267</v>
      </c>
      <c r="BZ36" s="54">
        <v>254</v>
      </c>
      <c r="CA36" s="54">
        <v>609</v>
      </c>
      <c r="CB36" s="54">
        <v>352</v>
      </c>
      <c r="CC36" s="54">
        <v>474</v>
      </c>
      <c r="CD36" s="54">
        <v>615</v>
      </c>
      <c r="CE36" s="54">
        <v>342</v>
      </c>
      <c r="CF36" s="54">
        <v>392</v>
      </c>
      <c r="CG36" s="54">
        <v>402.5</v>
      </c>
      <c r="CH36" s="54">
        <v>323</v>
      </c>
      <c r="CI36" s="54">
        <v>244.2</v>
      </c>
      <c r="CJ36" s="54">
        <v>1963</v>
      </c>
      <c r="CK36" s="54">
        <v>542</v>
      </c>
      <c r="CL36" s="54">
        <v>1150</v>
      </c>
      <c r="CM36" s="54">
        <v>215</v>
      </c>
      <c r="CN36" s="54">
        <v>502</v>
      </c>
      <c r="CO36" s="54">
        <v>232</v>
      </c>
      <c r="CP36" s="54">
        <v>110</v>
      </c>
      <c r="CQ36" s="54">
        <v>166</v>
      </c>
      <c r="CR36" s="54">
        <v>39</v>
      </c>
      <c r="CS36" s="54">
        <v>94</v>
      </c>
      <c r="CT36" s="54">
        <v>6266</v>
      </c>
      <c r="CU36" s="54">
        <v>13003</v>
      </c>
      <c r="CV36" s="54">
        <v>1102</v>
      </c>
      <c r="CW36" s="54">
        <v>1713</v>
      </c>
      <c r="CX36" s="54">
        <v>8342</v>
      </c>
      <c r="CY36" s="54">
        <v>21448</v>
      </c>
    </row>
    <row r="37" spans="1:103" ht="16.5" hidden="1" customHeight="1" x14ac:dyDescent="0.2">
      <c r="A37" s="42" t="s">
        <v>320</v>
      </c>
      <c r="B37" s="54">
        <v>2537</v>
      </c>
      <c r="C37" s="54">
        <v>216</v>
      </c>
      <c r="D37" s="54">
        <v>1095</v>
      </c>
      <c r="E37" s="54">
        <v>135</v>
      </c>
      <c r="F37" s="54">
        <v>495</v>
      </c>
      <c r="G37" s="54">
        <v>49</v>
      </c>
      <c r="H37" s="54">
        <v>30</v>
      </c>
      <c r="I37" s="54">
        <v>89</v>
      </c>
      <c r="J37" s="54">
        <v>350</v>
      </c>
      <c r="K37" s="54">
        <v>0</v>
      </c>
      <c r="L37" s="54">
        <v>78</v>
      </c>
      <c r="M37" s="54">
        <v>2537</v>
      </c>
      <c r="N37" s="54">
        <v>3423</v>
      </c>
      <c r="O37" s="54">
        <v>1807</v>
      </c>
      <c r="P37" s="54">
        <v>1616</v>
      </c>
      <c r="Q37" s="54">
        <v>359</v>
      </c>
      <c r="R37" s="54">
        <v>561</v>
      </c>
      <c r="S37" s="54">
        <v>278</v>
      </c>
      <c r="T37" s="54">
        <v>283</v>
      </c>
      <c r="U37" s="54">
        <v>170</v>
      </c>
      <c r="V37" s="54">
        <v>290</v>
      </c>
      <c r="W37" s="54">
        <v>150</v>
      </c>
      <c r="X37" s="54">
        <v>140</v>
      </c>
      <c r="Y37" s="54">
        <v>2008</v>
      </c>
      <c r="Z37" s="54">
        <v>2572</v>
      </c>
      <c r="AA37" s="54">
        <v>1379</v>
      </c>
      <c r="AB37" s="54">
        <v>1193</v>
      </c>
      <c r="AC37" s="54">
        <v>511</v>
      </c>
      <c r="AD37" s="54">
        <v>621</v>
      </c>
      <c r="AE37" s="54">
        <v>333</v>
      </c>
      <c r="AF37" s="54">
        <v>288</v>
      </c>
      <c r="AG37" s="54">
        <v>207</v>
      </c>
      <c r="AH37" s="54">
        <v>257</v>
      </c>
      <c r="AI37" s="54">
        <v>148</v>
      </c>
      <c r="AJ37" s="54">
        <v>109</v>
      </c>
      <c r="AK37" s="54">
        <v>1290</v>
      </c>
      <c r="AL37" s="54">
        <v>1694</v>
      </c>
      <c r="AM37" s="54">
        <v>898</v>
      </c>
      <c r="AN37" s="54">
        <v>796</v>
      </c>
      <c r="AO37" s="54">
        <v>421</v>
      </c>
      <c r="AP37" s="54">
        <v>666</v>
      </c>
      <c r="AQ37" s="54">
        <v>352</v>
      </c>
      <c r="AR37" s="54">
        <v>314</v>
      </c>
      <c r="AS37" s="54">
        <v>1791</v>
      </c>
      <c r="AT37" s="54">
        <v>2891</v>
      </c>
      <c r="AU37" s="54">
        <v>1456</v>
      </c>
      <c r="AV37" s="54">
        <v>1435</v>
      </c>
      <c r="AW37" s="54">
        <v>704</v>
      </c>
      <c r="AX37" s="54">
        <v>248</v>
      </c>
      <c r="AY37" s="54">
        <v>37</v>
      </c>
      <c r="AZ37" s="54">
        <v>60</v>
      </c>
      <c r="BA37" s="54">
        <v>49</v>
      </c>
      <c r="BB37" s="54">
        <v>49</v>
      </c>
      <c r="BC37" s="54">
        <v>76</v>
      </c>
      <c r="BD37" s="54">
        <v>34</v>
      </c>
      <c r="BE37" s="54">
        <v>19</v>
      </c>
      <c r="BF37" s="54">
        <v>10</v>
      </c>
      <c r="BG37" s="54">
        <v>52</v>
      </c>
      <c r="BH37" s="54">
        <v>33</v>
      </c>
      <c r="BI37" s="54">
        <v>17</v>
      </c>
      <c r="BJ37" s="54">
        <v>13</v>
      </c>
      <c r="BK37" s="54">
        <v>7</v>
      </c>
      <c r="BL37" s="54">
        <v>5862</v>
      </c>
      <c r="BM37" s="54">
        <v>11205</v>
      </c>
      <c r="BN37" s="54">
        <v>11434</v>
      </c>
      <c r="BO37" s="54">
        <v>19727</v>
      </c>
      <c r="BP37" s="54">
        <v>12858</v>
      </c>
      <c r="BQ37" s="54">
        <v>232</v>
      </c>
      <c r="BR37" s="54">
        <v>1370</v>
      </c>
      <c r="BS37" s="54">
        <v>200</v>
      </c>
      <c r="BT37" s="54">
        <v>1</v>
      </c>
      <c r="BU37" s="54">
        <v>4</v>
      </c>
      <c r="BV37" s="54">
        <v>12</v>
      </c>
      <c r="BW37" s="54">
        <v>398</v>
      </c>
      <c r="BX37" s="54">
        <v>2409</v>
      </c>
      <c r="BY37" s="54">
        <v>4420</v>
      </c>
      <c r="BZ37" s="54">
        <v>6</v>
      </c>
      <c r="CA37" s="54">
        <v>14</v>
      </c>
      <c r="CB37" s="54">
        <v>31</v>
      </c>
      <c r="CC37" s="54">
        <v>59</v>
      </c>
      <c r="CD37" s="54">
        <v>72</v>
      </c>
      <c r="CE37" s="54">
        <v>69</v>
      </c>
      <c r="CF37" s="54">
        <v>44</v>
      </c>
      <c r="CG37" s="54">
        <v>56</v>
      </c>
      <c r="CH37" s="54">
        <v>5</v>
      </c>
      <c r="CI37" s="54">
        <v>5</v>
      </c>
      <c r="CJ37" s="54">
        <v>137</v>
      </c>
      <c r="CK37" s="54">
        <v>416</v>
      </c>
      <c r="CL37" s="54">
        <v>984</v>
      </c>
      <c r="CM37" s="54">
        <v>190</v>
      </c>
      <c r="CN37" s="54">
        <v>423</v>
      </c>
      <c r="CO37" s="54">
        <v>211</v>
      </c>
      <c r="CP37" s="54">
        <v>11</v>
      </c>
      <c r="CQ37" s="54">
        <v>15</v>
      </c>
      <c r="CR37" s="54">
        <v>4</v>
      </c>
      <c r="CS37" s="54">
        <v>8</v>
      </c>
      <c r="CT37" s="54">
        <v>3204</v>
      </c>
      <c r="CU37" s="54">
        <v>6455</v>
      </c>
      <c r="CV37" s="54">
        <v>94</v>
      </c>
      <c r="CW37" s="54">
        <v>333</v>
      </c>
      <c r="CX37" s="54">
        <v>4729</v>
      </c>
      <c r="CY37" s="54">
        <v>17718</v>
      </c>
    </row>
    <row r="38" spans="1:103" ht="16.5" hidden="1" customHeight="1" x14ac:dyDescent="0.2">
      <c r="A38" s="42" t="s">
        <v>319</v>
      </c>
      <c r="B38" s="54">
        <v>419</v>
      </c>
      <c r="C38" s="54">
        <v>136</v>
      </c>
      <c r="D38" s="54">
        <v>94</v>
      </c>
      <c r="E38" s="54">
        <v>44</v>
      </c>
      <c r="F38" s="54">
        <v>122</v>
      </c>
      <c r="G38" s="54">
        <v>0</v>
      </c>
      <c r="H38" s="54">
        <v>4</v>
      </c>
      <c r="I38" s="54">
        <v>7</v>
      </c>
      <c r="J38" s="54">
        <v>3</v>
      </c>
      <c r="K38" s="54">
        <v>0</v>
      </c>
      <c r="L38" s="54">
        <v>9</v>
      </c>
      <c r="M38" s="54">
        <v>322</v>
      </c>
      <c r="N38" s="54">
        <v>539</v>
      </c>
      <c r="O38" s="54">
        <v>287</v>
      </c>
      <c r="P38" s="54">
        <v>252</v>
      </c>
      <c r="Q38" s="54">
        <v>70</v>
      </c>
      <c r="R38" s="54">
        <v>111</v>
      </c>
      <c r="S38" s="54">
        <v>53</v>
      </c>
      <c r="T38" s="54">
        <v>58</v>
      </c>
      <c r="U38" s="54">
        <v>56</v>
      </c>
      <c r="V38" s="54">
        <v>96</v>
      </c>
      <c r="W38" s="54">
        <v>49</v>
      </c>
      <c r="X38" s="54">
        <v>47</v>
      </c>
      <c r="Y38" s="54">
        <v>196</v>
      </c>
      <c r="Z38" s="54">
        <v>332</v>
      </c>
      <c r="AA38" s="54">
        <v>185</v>
      </c>
      <c r="AB38" s="54">
        <v>147</v>
      </c>
      <c r="AC38" s="54">
        <v>32</v>
      </c>
      <c r="AD38" s="54">
        <v>58</v>
      </c>
      <c r="AE38" s="54">
        <v>30</v>
      </c>
      <c r="AF38" s="54">
        <v>28</v>
      </c>
      <c r="AG38" s="54">
        <v>41</v>
      </c>
      <c r="AH38" s="54">
        <v>73</v>
      </c>
      <c r="AI38" s="54">
        <v>40</v>
      </c>
      <c r="AJ38" s="54">
        <v>33</v>
      </c>
      <c r="AK38" s="54">
        <v>123</v>
      </c>
      <c r="AL38" s="54">
        <v>201</v>
      </c>
      <c r="AM38" s="54">
        <v>115</v>
      </c>
      <c r="AN38" s="54">
        <v>86</v>
      </c>
      <c r="AO38" s="54">
        <v>38</v>
      </c>
      <c r="AP38" s="54">
        <v>55</v>
      </c>
      <c r="AQ38" s="54">
        <v>36</v>
      </c>
      <c r="AR38" s="54">
        <v>19</v>
      </c>
      <c r="AS38" s="54">
        <v>377</v>
      </c>
      <c r="AT38" s="54">
        <v>653</v>
      </c>
      <c r="AU38" s="54">
        <v>336</v>
      </c>
      <c r="AV38" s="54">
        <v>317</v>
      </c>
      <c r="AW38" s="54">
        <v>185</v>
      </c>
      <c r="AX38" s="54">
        <v>21</v>
      </c>
      <c r="AY38" s="54">
        <v>8</v>
      </c>
      <c r="AZ38" s="54">
        <v>14</v>
      </c>
      <c r="BA38" s="54">
        <v>34</v>
      </c>
      <c r="BB38" s="54">
        <v>14</v>
      </c>
      <c r="BC38" s="54">
        <v>15</v>
      </c>
      <c r="BD38" s="54">
        <v>10</v>
      </c>
      <c r="BE38" s="54">
        <v>7</v>
      </c>
      <c r="BF38" s="54">
        <v>3</v>
      </c>
      <c r="BG38" s="54">
        <v>7</v>
      </c>
      <c r="BH38" s="54">
        <v>14</v>
      </c>
      <c r="BI38" s="54">
        <v>8</v>
      </c>
      <c r="BJ38" s="54">
        <v>17</v>
      </c>
      <c r="BK38" s="54">
        <v>13</v>
      </c>
      <c r="BL38" s="54">
        <v>1910</v>
      </c>
      <c r="BM38" s="54">
        <v>3781</v>
      </c>
      <c r="BN38" s="54">
        <v>6732</v>
      </c>
      <c r="BO38" s="54">
        <v>7507</v>
      </c>
      <c r="BP38" s="54">
        <v>1101</v>
      </c>
      <c r="BQ38" s="54">
        <v>17</v>
      </c>
      <c r="BR38" s="54">
        <v>266</v>
      </c>
      <c r="BS38" s="54">
        <v>140</v>
      </c>
      <c r="BT38" s="54">
        <v>315</v>
      </c>
      <c r="BU38" s="54">
        <v>602</v>
      </c>
      <c r="BV38" s="54">
        <v>441.94</v>
      </c>
      <c r="BW38" s="54">
        <v>59</v>
      </c>
      <c r="BX38" s="54">
        <v>119</v>
      </c>
      <c r="BY38" s="54">
        <v>188</v>
      </c>
      <c r="BZ38" s="54">
        <v>119</v>
      </c>
      <c r="CA38" s="54">
        <v>271</v>
      </c>
      <c r="CB38" s="54">
        <v>48</v>
      </c>
      <c r="CC38" s="54">
        <v>55</v>
      </c>
      <c r="CD38" s="54">
        <v>69</v>
      </c>
      <c r="CE38" s="54">
        <v>110</v>
      </c>
      <c r="CF38" s="54">
        <v>156</v>
      </c>
      <c r="CG38" s="54">
        <v>166.9</v>
      </c>
      <c r="CH38" s="54">
        <v>88</v>
      </c>
      <c r="CI38" s="54">
        <v>37.299999999999997</v>
      </c>
      <c r="CJ38" s="54">
        <v>485</v>
      </c>
      <c r="CK38" s="54">
        <v>1</v>
      </c>
      <c r="CL38" s="54">
        <v>2</v>
      </c>
      <c r="CM38" s="54">
        <v>7</v>
      </c>
      <c r="CN38" s="54">
        <v>9</v>
      </c>
      <c r="CO38" s="54">
        <v>1</v>
      </c>
      <c r="CP38" s="54">
        <v>3</v>
      </c>
      <c r="CQ38" s="54">
        <v>3</v>
      </c>
      <c r="CR38" s="54">
        <v>1</v>
      </c>
      <c r="CS38" s="54">
        <v>1</v>
      </c>
      <c r="CT38" s="54">
        <v>240</v>
      </c>
      <c r="CU38" s="54">
        <v>548</v>
      </c>
      <c r="CV38" s="54">
        <v>213</v>
      </c>
      <c r="CW38" s="54">
        <v>237</v>
      </c>
      <c r="CX38" s="54">
        <v>729</v>
      </c>
      <c r="CY38" s="54">
        <v>729</v>
      </c>
    </row>
    <row r="39" spans="1:103" ht="16.5" hidden="1" customHeight="1" x14ac:dyDescent="0.2">
      <c r="A39" s="42" t="s">
        <v>318</v>
      </c>
      <c r="B39" s="54">
        <v>504</v>
      </c>
      <c r="C39" s="54">
        <v>127</v>
      </c>
      <c r="D39" s="54">
        <v>88</v>
      </c>
      <c r="E39" s="54">
        <v>62</v>
      </c>
      <c r="F39" s="54">
        <v>206</v>
      </c>
      <c r="G39" s="54">
        <v>0</v>
      </c>
      <c r="H39" s="54">
        <v>13</v>
      </c>
      <c r="I39" s="54">
        <v>5</v>
      </c>
      <c r="J39" s="54">
        <v>1</v>
      </c>
      <c r="K39" s="54">
        <v>0</v>
      </c>
      <c r="L39" s="54">
        <v>2</v>
      </c>
      <c r="M39" s="54">
        <v>504</v>
      </c>
      <c r="N39" s="54">
        <v>1688</v>
      </c>
      <c r="O39" s="54">
        <v>707</v>
      </c>
      <c r="P39" s="54">
        <v>981</v>
      </c>
      <c r="Q39" s="54">
        <v>249</v>
      </c>
      <c r="R39" s="54">
        <v>1150</v>
      </c>
      <c r="S39" s="54">
        <v>433</v>
      </c>
      <c r="T39" s="54">
        <v>717</v>
      </c>
      <c r="U39" s="54">
        <v>26</v>
      </c>
      <c r="V39" s="54">
        <v>105</v>
      </c>
      <c r="W39" s="54">
        <v>51</v>
      </c>
      <c r="X39" s="54">
        <v>54</v>
      </c>
      <c r="Y39" s="54">
        <v>229</v>
      </c>
      <c r="Z39" s="54">
        <v>433</v>
      </c>
      <c r="AA39" s="54">
        <v>223</v>
      </c>
      <c r="AB39" s="54">
        <v>210</v>
      </c>
      <c r="AC39" s="54">
        <v>134</v>
      </c>
      <c r="AD39" s="54">
        <v>235</v>
      </c>
      <c r="AE39" s="54">
        <v>115</v>
      </c>
      <c r="AF39" s="54">
        <v>120</v>
      </c>
      <c r="AG39" s="54">
        <v>0</v>
      </c>
      <c r="AH39" s="54">
        <v>0</v>
      </c>
      <c r="AI39" s="54">
        <v>0</v>
      </c>
      <c r="AJ39" s="54">
        <v>0</v>
      </c>
      <c r="AK39" s="54">
        <v>95</v>
      </c>
      <c r="AL39" s="54">
        <v>198</v>
      </c>
      <c r="AM39" s="54">
        <v>108</v>
      </c>
      <c r="AN39" s="54">
        <v>90</v>
      </c>
      <c r="AO39" s="54">
        <v>241</v>
      </c>
      <c r="AP39" s="54">
        <v>1158</v>
      </c>
      <c r="AQ39" s="54">
        <v>404</v>
      </c>
      <c r="AR39" s="54">
        <v>754</v>
      </c>
      <c r="AS39" s="54">
        <v>358</v>
      </c>
      <c r="AT39" s="54">
        <v>612</v>
      </c>
      <c r="AU39" s="54">
        <v>344</v>
      </c>
      <c r="AV39" s="54">
        <v>268</v>
      </c>
      <c r="AW39" s="54">
        <v>849</v>
      </c>
      <c r="AX39" s="54">
        <v>239</v>
      </c>
      <c r="AY39" s="54">
        <v>68</v>
      </c>
      <c r="AZ39" s="54">
        <v>92</v>
      </c>
      <c r="BA39" s="54">
        <v>68</v>
      </c>
      <c r="BB39" s="54">
        <v>53</v>
      </c>
      <c r="BC39" s="54">
        <v>74</v>
      </c>
      <c r="BD39" s="54">
        <v>25</v>
      </c>
      <c r="BE39" s="54">
        <v>20</v>
      </c>
      <c r="BF39" s="54">
        <v>36</v>
      </c>
      <c r="BG39" s="54">
        <v>52</v>
      </c>
      <c r="BH39" s="54">
        <v>71</v>
      </c>
      <c r="BI39" s="54">
        <v>28</v>
      </c>
      <c r="BJ39" s="54">
        <v>18</v>
      </c>
      <c r="BK39" s="54">
        <v>5</v>
      </c>
      <c r="BL39" s="54">
        <v>1496</v>
      </c>
      <c r="BM39" s="54">
        <v>3936</v>
      </c>
      <c r="BN39" s="54">
        <v>3902</v>
      </c>
      <c r="BO39" s="54">
        <v>6678</v>
      </c>
      <c r="BP39" s="54">
        <v>2459</v>
      </c>
      <c r="BQ39" s="54">
        <v>6</v>
      </c>
      <c r="BR39" s="54">
        <v>291</v>
      </c>
      <c r="BS39" s="54">
        <v>46</v>
      </c>
      <c r="BT39" s="54">
        <v>1</v>
      </c>
      <c r="BU39" s="54">
        <v>1</v>
      </c>
      <c r="BV39" s="54">
        <v>1</v>
      </c>
      <c r="BW39" s="54">
        <v>66</v>
      </c>
      <c r="BX39" s="54">
        <v>150</v>
      </c>
      <c r="BY39" s="54">
        <v>453</v>
      </c>
      <c r="BZ39" s="54">
        <v>62</v>
      </c>
      <c r="CA39" s="54">
        <v>178</v>
      </c>
      <c r="CB39" s="54">
        <v>51</v>
      </c>
      <c r="CC39" s="54">
        <v>93</v>
      </c>
      <c r="CD39" s="54">
        <v>5</v>
      </c>
      <c r="CE39" s="54">
        <v>16</v>
      </c>
      <c r="CF39" s="54">
        <v>6</v>
      </c>
      <c r="CG39" s="54">
        <v>6</v>
      </c>
      <c r="CH39" s="54">
        <v>7</v>
      </c>
      <c r="CI39" s="54">
        <v>7</v>
      </c>
      <c r="CJ39" s="54">
        <v>66</v>
      </c>
      <c r="CK39" s="54">
        <v>2</v>
      </c>
      <c r="CL39" s="54">
        <v>3</v>
      </c>
      <c r="CM39" s="54">
        <v>16</v>
      </c>
      <c r="CN39" s="54">
        <v>41</v>
      </c>
      <c r="CO39" s="54">
        <v>19</v>
      </c>
      <c r="CP39" s="54">
        <v>18</v>
      </c>
      <c r="CQ39" s="54">
        <v>55</v>
      </c>
      <c r="CR39" s="54">
        <v>14</v>
      </c>
      <c r="CS39" s="54">
        <v>60</v>
      </c>
      <c r="CT39" s="54">
        <v>343</v>
      </c>
      <c r="CU39" s="54">
        <v>1023</v>
      </c>
      <c r="CV39" s="54">
        <v>176</v>
      </c>
      <c r="CW39" s="54">
        <v>259</v>
      </c>
      <c r="CX39" s="54">
        <v>292</v>
      </c>
      <c r="CY39" s="54">
        <v>409</v>
      </c>
    </row>
    <row r="40" spans="1:103" ht="16.5" hidden="1" customHeight="1" x14ac:dyDescent="0.2">
      <c r="A40" s="42" t="s">
        <v>317</v>
      </c>
      <c r="B40" s="54">
        <v>617</v>
      </c>
      <c r="C40" s="54">
        <v>105</v>
      </c>
      <c r="D40" s="54">
        <v>172</v>
      </c>
      <c r="E40" s="54">
        <v>83</v>
      </c>
      <c r="F40" s="54">
        <v>231</v>
      </c>
      <c r="G40" s="54">
        <v>0</v>
      </c>
      <c r="H40" s="54">
        <v>15</v>
      </c>
      <c r="I40" s="54">
        <v>6</v>
      </c>
      <c r="J40" s="54">
        <v>0</v>
      </c>
      <c r="K40" s="54">
        <v>0</v>
      </c>
      <c r="L40" s="54">
        <v>5</v>
      </c>
      <c r="M40" s="54">
        <v>446</v>
      </c>
      <c r="N40" s="54">
        <v>710</v>
      </c>
      <c r="O40" s="54">
        <v>363</v>
      </c>
      <c r="P40" s="54">
        <v>347</v>
      </c>
      <c r="Q40" s="54">
        <v>112</v>
      </c>
      <c r="R40" s="54">
        <v>196</v>
      </c>
      <c r="S40" s="54">
        <v>89</v>
      </c>
      <c r="T40" s="54">
        <v>107</v>
      </c>
      <c r="U40" s="54">
        <v>44</v>
      </c>
      <c r="V40" s="54">
        <v>50</v>
      </c>
      <c r="W40" s="54">
        <v>23</v>
      </c>
      <c r="X40" s="54">
        <v>27</v>
      </c>
      <c r="Y40" s="54">
        <v>290</v>
      </c>
      <c r="Z40" s="54">
        <v>464</v>
      </c>
      <c r="AA40" s="54">
        <v>251</v>
      </c>
      <c r="AB40" s="54">
        <v>213</v>
      </c>
      <c r="AC40" s="54">
        <v>124</v>
      </c>
      <c r="AD40" s="54">
        <v>172</v>
      </c>
      <c r="AE40" s="54">
        <v>97</v>
      </c>
      <c r="AF40" s="54">
        <v>75</v>
      </c>
      <c r="AG40" s="54">
        <v>5</v>
      </c>
      <c r="AH40" s="54">
        <v>7</v>
      </c>
      <c r="AI40" s="54">
        <v>4</v>
      </c>
      <c r="AJ40" s="54">
        <v>3</v>
      </c>
      <c r="AK40" s="54">
        <v>161</v>
      </c>
      <c r="AL40" s="54">
        <v>285</v>
      </c>
      <c r="AM40" s="54">
        <v>150</v>
      </c>
      <c r="AN40" s="54">
        <v>135</v>
      </c>
      <c r="AO40" s="54">
        <v>233</v>
      </c>
      <c r="AP40" s="54">
        <v>455</v>
      </c>
      <c r="AQ40" s="54">
        <v>242</v>
      </c>
      <c r="AR40" s="54">
        <v>213</v>
      </c>
      <c r="AS40" s="54">
        <v>310</v>
      </c>
      <c r="AT40" s="54">
        <v>575</v>
      </c>
      <c r="AU40" s="54">
        <v>285</v>
      </c>
      <c r="AV40" s="54">
        <v>290</v>
      </c>
      <c r="AW40" s="54">
        <v>227</v>
      </c>
      <c r="AX40" s="54">
        <v>40</v>
      </c>
      <c r="AY40" s="54">
        <v>16</v>
      </c>
      <c r="AZ40" s="54">
        <v>24</v>
      </c>
      <c r="BA40" s="54">
        <v>33</v>
      </c>
      <c r="BB40" s="54">
        <v>12</v>
      </c>
      <c r="BC40" s="54">
        <v>20</v>
      </c>
      <c r="BD40" s="54">
        <v>13</v>
      </c>
      <c r="BE40" s="54">
        <v>9</v>
      </c>
      <c r="BF40" s="54">
        <v>6</v>
      </c>
      <c r="BG40" s="54">
        <v>6</v>
      </c>
      <c r="BH40" s="54">
        <v>20</v>
      </c>
      <c r="BI40" s="54">
        <v>7</v>
      </c>
      <c r="BJ40" s="54">
        <v>10</v>
      </c>
      <c r="BK40" s="54">
        <v>11</v>
      </c>
      <c r="BL40" s="54">
        <v>2320</v>
      </c>
      <c r="BM40" s="54">
        <v>4669</v>
      </c>
      <c r="BN40" s="54">
        <v>7146</v>
      </c>
      <c r="BO40" s="54">
        <v>7636</v>
      </c>
      <c r="BP40" s="54">
        <v>870</v>
      </c>
      <c r="BQ40" s="54">
        <v>24</v>
      </c>
      <c r="BR40" s="54">
        <v>109</v>
      </c>
      <c r="BS40" s="54">
        <v>27</v>
      </c>
      <c r="BT40" s="54">
        <v>3</v>
      </c>
      <c r="BU40" s="54">
        <v>5</v>
      </c>
      <c r="BV40" s="54">
        <v>11.7</v>
      </c>
      <c r="BW40" s="54">
        <v>51</v>
      </c>
      <c r="BX40" s="54">
        <v>58</v>
      </c>
      <c r="BY40" s="54">
        <v>79</v>
      </c>
      <c r="BZ40" s="54">
        <v>5</v>
      </c>
      <c r="CA40" s="54">
        <v>7</v>
      </c>
      <c r="CB40" s="54">
        <v>20</v>
      </c>
      <c r="CC40" s="54">
        <v>22</v>
      </c>
      <c r="CD40" s="54">
        <v>2</v>
      </c>
      <c r="CE40" s="54">
        <v>19</v>
      </c>
      <c r="CF40" s="54">
        <v>39</v>
      </c>
      <c r="CG40" s="54">
        <v>34.5</v>
      </c>
      <c r="CH40" s="54">
        <v>53</v>
      </c>
      <c r="CI40" s="54">
        <v>67.5</v>
      </c>
      <c r="CJ40" s="54">
        <v>51</v>
      </c>
      <c r="CK40" s="54">
        <v>1</v>
      </c>
      <c r="CL40" s="54">
        <v>1</v>
      </c>
      <c r="CM40" s="54">
        <v>1</v>
      </c>
      <c r="CN40" s="54">
        <v>6</v>
      </c>
      <c r="CO40" s="54">
        <v>0</v>
      </c>
      <c r="CP40" s="54">
        <v>16</v>
      </c>
      <c r="CQ40" s="54">
        <v>22</v>
      </c>
      <c r="CR40" s="54">
        <v>5</v>
      </c>
      <c r="CS40" s="54">
        <v>8</v>
      </c>
      <c r="CT40" s="54">
        <v>358</v>
      </c>
      <c r="CU40" s="54">
        <v>647</v>
      </c>
      <c r="CV40" s="54">
        <v>119</v>
      </c>
      <c r="CW40" s="54">
        <v>180</v>
      </c>
      <c r="CX40" s="54">
        <v>397</v>
      </c>
      <c r="CY40" s="54">
        <v>397</v>
      </c>
    </row>
    <row r="41" spans="1:103" ht="16.5" hidden="1" customHeight="1" x14ac:dyDescent="0.2">
      <c r="A41" s="42" t="s">
        <v>316</v>
      </c>
      <c r="B41" s="54">
        <v>458</v>
      </c>
      <c r="C41" s="54">
        <v>79</v>
      </c>
      <c r="D41" s="54">
        <v>111</v>
      </c>
      <c r="E41" s="54">
        <v>96</v>
      </c>
      <c r="F41" s="54">
        <v>147</v>
      </c>
      <c r="G41" s="54">
        <v>0</v>
      </c>
      <c r="H41" s="54">
        <v>10</v>
      </c>
      <c r="I41" s="54">
        <v>3</v>
      </c>
      <c r="J41" s="54">
        <v>3</v>
      </c>
      <c r="K41" s="54">
        <v>0</v>
      </c>
      <c r="L41" s="54">
        <v>9</v>
      </c>
      <c r="M41" s="54">
        <v>466</v>
      </c>
      <c r="N41" s="54">
        <v>698</v>
      </c>
      <c r="O41" s="54">
        <v>377</v>
      </c>
      <c r="P41" s="54">
        <v>321</v>
      </c>
      <c r="Q41" s="54">
        <v>64</v>
      </c>
      <c r="R41" s="54">
        <v>116</v>
      </c>
      <c r="S41" s="54">
        <v>70</v>
      </c>
      <c r="T41" s="54">
        <v>46</v>
      </c>
      <c r="U41" s="54">
        <v>44</v>
      </c>
      <c r="V41" s="54">
        <v>51</v>
      </c>
      <c r="W41" s="54">
        <v>30</v>
      </c>
      <c r="X41" s="54">
        <v>21</v>
      </c>
      <c r="Y41" s="54">
        <v>358</v>
      </c>
      <c r="Z41" s="54">
        <v>531</v>
      </c>
      <c r="AA41" s="54">
        <v>277</v>
      </c>
      <c r="AB41" s="54">
        <v>254</v>
      </c>
      <c r="AC41" s="54">
        <v>139</v>
      </c>
      <c r="AD41" s="54">
        <v>192</v>
      </c>
      <c r="AE41" s="54">
        <v>100</v>
      </c>
      <c r="AF41" s="54">
        <v>92</v>
      </c>
      <c r="AG41" s="54">
        <v>9</v>
      </c>
      <c r="AH41" s="54">
        <v>12</v>
      </c>
      <c r="AI41" s="54">
        <v>3</v>
      </c>
      <c r="AJ41" s="54">
        <v>9</v>
      </c>
      <c r="AK41" s="54">
        <v>210</v>
      </c>
      <c r="AL41" s="54">
        <v>327</v>
      </c>
      <c r="AM41" s="54">
        <v>174</v>
      </c>
      <c r="AN41" s="54">
        <v>153</v>
      </c>
      <c r="AO41" s="54">
        <v>83</v>
      </c>
      <c r="AP41" s="54">
        <v>138</v>
      </c>
      <c r="AQ41" s="54">
        <v>89</v>
      </c>
      <c r="AR41" s="54">
        <v>49</v>
      </c>
      <c r="AS41" s="54">
        <v>288</v>
      </c>
      <c r="AT41" s="54">
        <v>501</v>
      </c>
      <c r="AU41" s="54">
        <v>264</v>
      </c>
      <c r="AV41" s="54">
        <v>237</v>
      </c>
      <c r="AW41" s="54">
        <v>183</v>
      </c>
      <c r="AX41" s="54">
        <v>32</v>
      </c>
      <c r="AY41" s="54">
        <v>18</v>
      </c>
      <c r="AZ41" s="54">
        <v>14</v>
      </c>
      <c r="BA41" s="54">
        <v>17</v>
      </c>
      <c r="BB41" s="54">
        <v>12</v>
      </c>
      <c r="BC41" s="54">
        <v>20</v>
      </c>
      <c r="BD41" s="54">
        <v>12</v>
      </c>
      <c r="BE41" s="54">
        <v>5</v>
      </c>
      <c r="BF41" s="54">
        <v>4</v>
      </c>
      <c r="BG41" s="54">
        <v>3</v>
      </c>
      <c r="BH41" s="54">
        <v>18</v>
      </c>
      <c r="BI41" s="54">
        <v>7</v>
      </c>
      <c r="BJ41" s="54">
        <v>12</v>
      </c>
      <c r="BK41" s="54">
        <v>9</v>
      </c>
      <c r="BL41" s="54">
        <v>1153</v>
      </c>
      <c r="BM41" s="54">
        <v>2494</v>
      </c>
      <c r="BN41" s="54">
        <v>2726</v>
      </c>
      <c r="BO41" s="54">
        <v>3155</v>
      </c>
      <c r="BP41" s="54">
        <v>717</v>
      </c>
      <c r="BQ41" s="54">
        <v>2</v>
      </c>
      <c r="BR41" s="54">
        <v>236</v>
      </c>
      <c r="BS41" s="54">
        <v>93</v>
      </c>
      <c r="BT41" s="54">
        <v>3</v>
      </c>
      <c r="BU41" s="54">
        <v>4</v>
      </c>
      <c r="BV41" s="54">
        <v>19.2</v>
      </c>
      <c r="BW41" s="54">
        <v>91</v>
      </c>
      <c r="BX41" s="54">
        <v>80</v>
      </c>
      <c r="BY41" s="54">
        <v>104</v>
      </c>
      <c r="BZ41" s="54">
        <v>3</v>
      </c>
      <c r="CA41" s="54">
        <v>6</v>
      </c>
      <c r="CB41" s="54">
        <v>29</v>
      </c>
      <c r="CC41" s="54">
        <v>34</v>
      </c>
      <c r="CD41" s="54">
        <v>15</v>
      </c>
      <c r="CE41" s="54">
        <v>4</v>
      </c>
      <c r="CF41" s="54">
        <v>10</v>
      </c>
      <c r="CG41" s="54">
        <v>11</v>
      </c>
      <c r="CH41" s="54">
        <v>6</v>
      </c>
      <c r="CI41" s="54">
        <v>14.3</v>
      </c>
      <c r="CJ41" s="54">
        <v>69</v>
      </c>
      <c r="CK41" s="54">
        <v>0</v>
      </c>
      <c r="CL41" s="54">
        <v>0</v>
      </c>
      <c r="CM41" s="54">
        <v>0</v>
      </c>
      <c r="CN41" s="54">
        <v>3</v>
      </c>
      <c r="CO41" s="54">
        <v>0</v>
      </c>
      <c r="CP41" s="54">
        <v>12</v>
      </c>
      <c r="CQ41" s="54">
        <v>16</v>
      </c>
      <c r="CR41" s="54">
        <v>4</v>
      </c>
      <c r="CS41" s="54">
        <v>5</v>
      </c>
      <c r="CT41" s="54">
        <v>209</v>
      </c>
      <c r="CU41" s="54">
        <v>433</v>
      </c>
      <c r="CV41" s="54">
        <v>61</v>
      </c>
      <c r="CW41" s="54">
        <v>81</v>
      </c>
      <c r="CX41" s="54">
        <v>786</v>
      </c>
      <c r="CY41" s="54">
        <v>786</v>
      </c>
    </row>
    <row r="42" spans="1:103" ht="16.5" hidden="1" customHeight="1" x14ac:dyDescent="0.2">
      <c r="A42" s="42" t="s">
        <v>315</v>
      </c>
      <c r="B42" s="54">
        <v>585</v>
      </c>
      <c r="C42" s="54">
        <v>115</v>
      </c>
      <c r="D42" s="54">
        <v>90</v>
      </c>
      <c r="E42" s="54">
        <v>113</v>
      </c>
      <c r="F42" s="54">
        <v>236</v>
      </c>
      <c r="G42" s="54">
        <v>0</v>
      </c>
      <c r="H42" s="54">
        <v>9</v>
      </c>
      <c r="I42" s="54">
        <v>6</v>
      </c>
      <c r="J42" s="54">
        <v>0</v>
      </c>
      <c r="K42" s="54">
        <v>0</v>
      </c>
      <c r="L42" s="54">
        <v>16</v>
      </c>
      <c r="M42" s="54">
        <v>547</v>
      </c>
      <c r="N42" s="54">
        <v>826</v>
      </c>
      <c r="O42" s="54">
        <v>429</v>
      </c>
      <c r="P42" s="54">
        <v>397</v>
      </c>
      <c r="Q42" s="54">
        <v>142</v>
      </c>
      <c r="R42" s="54">
        <v>249</v>
      </c>
      <c r="S42" s="54">
        <v>130</v>
      </c>
      <c r="T42" s="54">
        <v>119</v>
      </c>
      <c r="U42" s="54">
        <v>43</v>
      </c>
      <c r="V42" s="54">
        <v>62</v>
      </c>
      <c r="W42" s="54">
        <v>30</v>
      </c>
      <c r="X42" s="54">
        <v>32</v>
      </c>
      <c r="Y42" s="54">
        <v>362</v>
      </c>
      <c r="Z42" s="54">
        <v>515</v>
      </c>
      <c r="AA42" s="54">
        <v>269</v>
      </c>
      <c r="AB42" s="54">
        <v>246</v>
      </c>
      <c r="AC42" s="54">
        <v>164</v>
      </c>
      <c r="AD42" s="54">
        <v>200</v>
      </c>
      <c r="AE42" s="54">
        <v>107</v>
      </c>
      <c r="AF42" s="54">
        <v>93</v>
      </c>
      <c r="AG42" s="54">
        <v>18</v>
      </c>
      <c r="AH42" s="54">
        <v>29</v>
      </c>
      <c r="AI42" s="54">
        <v>15</v>
      </c>
      <c r="AJ42" s="54">
        <v>14</v>
      </c>
      <c r="AK42" s="54">
        <v>180</v>
      </c>
      <c r="AL42" s="54">
        <v>286</v>
      </c>
      <c r="AM42" s="54">
        <v>147</v>
      </c>
      <c r="AN42" s="54">
        <v>139</v>
      </c>
      <c r="AO42" s="54">
        <v>294</v>
      </c>
      <c r="AP42" s="54">
        <v>510</v>
      </c>
      <c r="AQ42" s="54">
        <v>272</v>
      </c>
      <c r="AR42" s="54">
        <v>238</v>
      </c>
      <c r="AS42" s="54">
        <v>516</v>
      </c>
      <c r="AT42" s="54">
        <v>918</v>
      </c>
      <c r="AU42" s="54">
        <v>499</v>
      </c>
      <c r="AV42" s="54">
        <v>419</v>
      </c>
      <c r="AW42" s="54">
        <v>303</v>
      </c>
      <c r="AX42" s="54">
        <v>55</v>
      </c>
      <c r="AY42" s="54">
        <v>18</v>
      </c>
      <c r="AZ42" s="54">
        <v>29</v>
      </c>
      <c r="BA42" s="54">
        <v>46</v>
      </c>
      <c r="BB42" s="54">
        <v>22</v>
      </c>
      <c r="BC42" s="54">
        <v>21</v>
      </c>
      <c r="BD42" s="54">
        <v>14</v>
      </c>
      <c r="BE42" s="54">
        <v>12</v>
      </c>
      <c r="BF42" s="54">
        <v>3</v>
      </c>
      <c r="BG42" s="54">
        <v>10</v>
      </c>
      <c r="BH42" s="54">
        <v>20</v>
      </c>
      <c r="BI42" s="54">
        <v>10</v>
      </c>
      <c r="BJ42" s="54">
        <v>22</v>
      </c>
      <c r="BK42" s="54">
        <v>21</v>
      </c>
      <c r="BL42" s="54">
        <v>1655</v>
      </c>
      <c r="BM42" s="54">
        <v>3195</v>
      </c>
      <c r="BN42" s="54">
        <v>4822</v>
      </c>
      <c r="BO42" s="54">
        <v>5374</v>
      </c>
      <c r="BP42" s="54">
        <v>950</v>
      </c>
      <c r="BQ42" s="54">
        <v>0</v>
      </c>
      <c r="BR42" s="54">
        <v>199</v>
      </c>
      <c r="BS42" s="54">
        <v>97</v>
      </c>
      <c r="BT42" s="54">
        <v>9</v>
      </c>
      <c r="BU42" s="54">
        <v>15</v>
      </c>
      <c r="BV42" s="54">
        <v>17</v>
      </c>
      <c r="BW42" s="54">
        <v>107</v>
      </c>
      <c r="BX42" s="54">
        <v>186</v>
      </c>
      <c r="BY42" s="54">
        <v>301</v>
      </c>
      <c r="BZ42" s="54">
        <v>6</v>
      </c>
      <c r="CA42" s="54">
        <v>21</v>
      </c>
      <c r="CB42" s="54">
        <v>36</v>
      </c>
      <c r="CC42" s="54">
        <v>38</v>
      </c>
      <c r="CD42" s="54">
        <v>3</v>
      </c>
      <c r="CE42" s="54">
        <v>2</v>
      </c>
      <c r="CF42" s="54">
        <v>50</v>
      </c>
      <c r="CG42" s="54">
        <v>55</v>
      </c>
      <c r="CH42" s="54">
        <v>54</v>
      </c>
      <c r="CI42" s="54">
        <v>33.5</v>
      </c>
      <c r="CJ42" s="54">
        <v>124</v>
      </c>
      <c r="CK42" s="54">
        <v>28</v>
      </c>
      <c r="CL42" s="54">
        <v>53</v>
      </c>
      <c r="CM42" s="54">
        <v>0</v>
      </c>
      <c r="CN42" s="54">
        <v>3</v>
      </c>
      <c r="CO42" s="54">
        <v>0</v>
      </c>
      <c r="CP42" s="54">
        <v>17</v>
      </c>
      <c r="CQ42" s="54">
        <v>20</v>
      </c>
      <c r="CR42" s="54">
        <v>2</v>
      </c>
      <c r="CS42" s="54">
        <v>2</v>
      </c>
      <c r="CT42" s="54">
        <v>256</v>
      </c>
      <c r="CU42" s="54">
        <v>487</v>
      </c>
      <c r="CV42" s="54">
        <v>113</v>
      </c>
      <c r="CW42" s="54">
        <v>192</v>
      </c>
      <c r="CX42" s="54">
        <v>201</v>
      </c>
      <c r="CY42" s="54">
        <v>201</v>
      </c>
    </row>
    <row r="43" spans="1:103" ht="16.5" hidden="1" customHeight="1" x14ac:dyDescent="0.2">
      <c r="A43" s="43" t="s">
        <v>91</v>
      </c>
      <c r="B43" s="44">
        <v>156</v>
      </c>
      <c r="C43" s="44">
        <v>30</v>
      </c>
      <c r="D43" s="44">
        <v>41</v>
      </c>
      <c r="E43" s="44">
        <v>12</v>
      </c>
      <c r="F43" s="44">
        <v>61</v>
      </c>
      <c r="G43" s="44">
        <v>0</v>
      </c>
      <c r="H43" s="44">
        <v>2</v>
      </c>
      <c r="I43" s="44">
        <v>0</v>
      </c>
      <c r="J43" s="44">
        <v>0</v>
      </c>
      <c r="K43" s="44">
        <v>0</v>
      </c>
      <c r="L43" s="44">
        <v>10</v>
      </c>
      <c r="M43" s="44">
        <v>101</v>
      </c>
      <c r="N43" s="44">
        <v>180</v>
      </c>
      <c r="O43" s="44">
        <v>100</v>
      </c>
      <c r="P43" s="44">
        <v>80</v>
      </c>
      <c r="Q43" s="44">
        <v>48</v>
      </c>
      <c r="R43" s="44">
        <v>87</v>
      </c>
      <c r="S43" s="44">
        <v>47</v>
      </c>
      <c r="T43" s="44">
        <v>40</v>
      </c>
      <c r="U43" s="44">
        <v>12</v>
      </c>
      <c r="V43" s="44">
        <v>18</v>
      </c>
      <c r="W43" s="44">
        <v>9</v>
      </c>
      <c r="X43" s="44">
        <v>9</v>
      </c>
      <c r="Y43" s="44">
        <v>41</v>
      </c>
      <c r="Z43" s="44">
        <v>75</v>
      </c>
      <c r="AA43" s="44">
        <v>44</v>
      </c>
      <c r="AB43" s="44">
        <v>31</v>
      </c>
      <c r="AC43" s="44">
        <v>14</v>
      </c>
      <c r="AD43" s="44">
        <v>22</v>
      </c>
      <c r="AE43" s="44">
        <v>12</v>
      </c>
      <c r="AF43" s="44">
        <v>10</v>
      </c>
      <c r="AG43" s="44">
        <v>6</v>
      </c>
      <c r="AH43" s="44">
        <v>10</v>
      </c>
      <c r="AI43" s="44">
        <v>8</v>
      </c>
      <c r="AJ43" s="44">
        <v>2</v>
      </c>
      <c r="AK43" s="44">
        <v>21</v>
      </c>
      <c r="AL43" s="44">
        <v>43</v>
      </c>
      <c r="AM43" s="44">
        <v>24</v>
      </c>
      <c r="AN43" s="44">
        <v>19</v>
      </c>
      <c r="AO43" s="44">
        <v>34</v>
      </c>
      <c r="AP43" s="44">
        <v>55</v>
      </c>
      <c r="AQ43" s="44">
        <v>30</v>
      </c>
      <c r="AR43" s="44">
        <v>25</v>
      </c>
      <c r="AS43" s="44">
        <v>110</v>
      </c>
      <c r="AT43" s="44">
        <v>227</v>
      </c>
      <c r="AU43" s="44">
        <v>119</v>
      </c>
      <c r="AV43" s="44">
        <v>108</v>
      </c>
      <c r="AW43" s="44">
        <v>100</v>
      </c>
      <c r="AX43" s="44">
        <v>18</v>
      </c>
      <c r="AY43" s="44">
        <v>4</v>
      </c>
      <c r="AZ43" s="44">
        <v>11</v>
      </c>
      <c r="BA43" s="44">
        <v>18</v>
      </c>
      <c r="BB43" s="44">
        <v>15</v>
      </c>
      <c r="BC43" s="44">
        <v>2</v>
      </c>
      <c r="BD43" s="44">
        <v>3</v>
      </c>
      <c r="BE43" s="44">
        <v>0</v>
      </c>
      <c r="BF43" s="44">
        <v>5</v>
      </c>
      <c r="BG43" s="44">
        <v>3</v>
      </c>
      <c r="BH43" s="44">
        <v>6</v>
      </c>
      <c r="BI43" s="44">
        <v>6</v>
      </c>
      <c r="BJ43" s="44">
        <v>7</v>
      </c>
      <c r="BK43" s="44">
        <v>2</v>
      </c>
      <c r="BL43" s="44">
        <v>436</v>
      </c>
      <c r="BM43" s="44">
        <v>1063</v>
      </c>
      <c r="BN43" s="44">
        <v>1229</v>
      </c>
      <c r="BO43" s="44">
        <v>1379</v>
      </c>
      <c r="BP43" s="44">
        <v>345</v>
      </c>
      <c r="BQ43" s="44">
        <v>0</v>
      </c>
      <c r="BR43" s="44">
        <v>25</v>
      </c>
      <c r="BS43" s="44">
        <v>2</v>
      </c>
      <c r="BT43" s="44">
        <v>5</v>
      </c>
      <c r="BU43" s="44">
        <v>13</v>
      </c>
      <c r="BV43" s="44">
        <v>11.5</v>
      </c>
      <c r="BW43" s="44">
        <v>1</v>
      </c>
      <c r="BX43" s="44">
        <v>22</v>
      </c>
      <c r="BY43" s="44">
        <v>38</v>
      </c>
      <c r="BZ43" s="44">
        <v>0</v>
      </c>
      <c r="CA43" s="44">
        <v>0</v>
      </c>
      <c r="CB43" s="44">
        <v>1</v>
      </c>
      <c r="CC43" s="44">
        <v>1</v>
      </c>
      <c r="CD43" s="44">
        <v>0</v>
      </c>
      <c r="CE43" s="44">
        <v>0</v>
      </c>
      <c r="CF43" s="44">
        <v>1</v>
      </c>
      <c r="CG43" s="44">
        <v>1</v>
      </c>
      <c r="CH43" s="44">
        <v>0</v>
      </c>
      <c r="CI43" s="44">
        <v>0</v>
      </c>
      <c r="CJ43" s="44">
        <v>69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2</v>
      </c>
      <c r="CQ43" s="44">
        <v>2</v>
      </c>
      <c r="CR43" s="44">
        <v>0</v>
      </c>
      <c r="CS43" s="44">
        <v>0</v>
      </c>
      <c r="CT43" s="44">
        <v>71</v>
      </c>
      <c r="CU43" s="44">
        <v>208</v>
      </c>
      <c r="CV43" s="44">
        <v>14</v>
      </c>
      <c r="CW43" s="44">
        <v>26</v>
      </c>
      <c r="CX43" s="44">
        <v>26</v>
      </c>
      <c r="CY43" s="44">
        <v>26</v>
      </c>
    </row>
    <row r="44" spans="1:103" ht="16.5" hidden="1" customHeight="1" x14ac:dyDescent="0.2">
      <c r="A44" s="43" t="s">
        <v>92</v>
      </c>
      <c r="B44" s="44">
        <v>122</v>
      </c>
      <c r="C44" s="44">
        <v>25</v>
      </c>
      <c r="D44" s="44">
        <v>14</v>
      </c>
      <c r="E44" s="44">
        <v>15</v>
      </c>
      <c r="F44" s="44">
        <v>59</v>
      </c>
      <c r="G44" s="44">
        <v>0</v>
      </c>
      <c r="H44" s="44">
        <v>4</v>
      </c>
      <c r="I44" s="44">
        <v>2</v>
      </c>
      <c r="J44" s="44">
        <v>3</v>
      </c>
      <c r="K44" s="44">
        <v>0</v>
      </c>
      <c r="L44" s="44">
        <v>0</v>
      </c>
      <c r="M44" s="44">
        <v>70</v>
      </c>
      <c r="N44" s="44">
        <v>103</v>
      </c>
      <c r="O44" s="44">
        <v>51</v>
      </c>
      <c r="P44" s="44">
        <v>52</v>
      </c>
      <c r="Q44" s="44">
        <v>19</v>
      </c>
      <c r="R44" s="44">
        <v>29</v>
      </c>
      <c r="S44" s="44">
        <v>11</v>
      </c>
      <c r="T44" s="44">
        <v>18</v>
      </c>
      <c r="U44" s="44">
        <v>6</v>
      </c>
      <c r="V44" s="44">
        <v>6</v>
      </c>
      <c r="W44" s="44">
        <v>1</v>
      </c>
      <c r="X44" s="44">
        <v>5</v>
      </c>
      <c r="Y44" s="44">
        <v>45</v>
      </c>
      <c r="Z44" s="44">
        <v>68</v>
      </c>
      <c r="AA44" s="44">
        <v>39</v>
      </c>
      <c r="AB44" s="44">
        <v>29</v>
      </c>
      <c r="AC44" s="44">
        <v>26</v>
      </c>
      <c r="AD44" s="44">
        <v>36</v>
      </c>
      <c r="AE44" s="44">
        <v>19</v>
      </c>
      <c r="AF44" s="44">
        <v>17</v>
      </c>
      <c r="AG44" s="44">
        <v>6</v>
      </c>
      <c r="AH44" s="44">
        <v>9</v>
      </c>
      <c r="AI44" s="44">
        <v>6</v>
      </c>
      <c r="AJ44" s="44">
        <v>3</v>
      </c>
      <c r="AK44" s="44">
        <v>13</v>
      </c>
      <c r="AL44" s="44">
        <v>23</v>
      </c>
      <c r="AM44" s="44">
        <v>14</v>
      </c>
      <c r="AN44" s="44">
        <v>9</v>
      </c>
      <c r="AO44" s="44">
        <v>18</v>
      </c>
      <c r="AP44" s="44">
        <v>24</v>
      </c>
      <c r="AQ44" s="44">
        <v>12</v>
      </c>
      <c r="AR44" s="44">
        <v>12</v>
      </c>
      <c r="AS44" s="44">
        <v>160</v>
      </c>
      <c r="AT44" s="44">
        <v>322</v>
      </c>
      <c r="AU44" s="44">
        <v>154</v>
      </c>
      <c r="AV44" s="44">
        <v>168</v>
      </c>
      <c r="AW44" s="44">
        <v>41</v>
      </c>
      <c r="AX44" s="44">
        <v>6</v>
      </c>
      <c r="AY44" s="44">
        <v>2</v>
      </c>
      <c r="AZ44" s="44">
        <v>3</v>
      </c>
      <c r="BA44" s="44">
        <v>4</v>
      </c>
      <c r="BB44" s="44">
        <v>5</v>
      </c>
      <c r="BC44" s="44">
        <v>0</v>
      </c>
      <c r="BD44" s="44">
        <v>2</v>
      </c>
      <c r="BE44" s="44">
        <v>2</v>
      </c>
      <c r="BF44" s="44">
        <v>4</v>
      </c>
      <c r="BG44" s="44">
        <v>1</v>
      </c>
      <c r="BH44" s="44">
        <v>5</v>
      </c>
      <c r="BI44" s="44">
        <v>3</v>
      </c>
      <c r="BJ44" s="44">
        <v>2</v>
      </c>
      <c r="BK44" s="44">
        <v>2</v>
      </c>
      <c r="BL44" s="44">
        <v>287</v>
      </c>
      <c r="BM44" s="44">
        <v>627</v>
      </c>
      <c r="BN44" s="44">
        <v>1202</v>
      </c>
      <c r="BO44" s="44">
        <v>1238</v>
      </c>
      <c r="BP44" s="44">
        <v>25</v>
      </c>
      <c r="BQ44" s="44">
        <v>6</v>
      </c>
      <c r="BR44" s="44">
        <v>18</v>
      </c>
      <c r="BS44" s="44">
        <v>12</v>
      </c>
      <c r="BT44" s="44">
        <v>0</v>
      </c>
      <c r="BU44" s="44">
        <v>0</v>
      </c>
      <c r="BV44" s="44">
        <v>0</v>
      </c>
      <c r="BW44" s="44">
        <v>8</v>
      </c>
      <c r="BX44" s="44">
        <v>43</v>
      </c>
      <c r="BY44" s="44">
        <v>57</v>
      </c>
      <c r="BZ44" s="44">
        <v>2</v>
      </c>
      <c r="CA44" s="44">
        <v>2</v>
      </c>
      <c r="CB44" s="44">
        <v>3</v>
      </c>
      <c r="CC44" s="44">
        <v>5</v>
      </c>
      <c r="CD44" s="44">
        <v>1</v>
      </c>
      <c r="CE44" s="44">
        <v>7</v>
      </c>
      <c r="CF44" s="44">
        <v>6</v>
      </c>
      <c r="CG44" s="44">
        <v>6</v>
      </c>
      <c r="CH44" s="44">
        <v>1</v>
      </c>
      <c r="CI44" s="44">
        <v>1</v>
      </c>
      <c r="CJ44" s="44">
        <v>40</v>
      </c>
      <c r="CK44" s="44">
        <v>3</v>
      </c>
      <c r="CL44" s="44">
        <v>3</v>
      </c>
      <c r="CM44" s="44">
        <v>0</v>
      </c>
      <c r="CN44" s="44">
        <v>0</v>
      </c>
      <c r="CO44" s="44">
        <v>1</v>
      </c>
      <c r="CP44" s="44">
        <v>4</v>
      </c>
      <c r="CQ44" s="44">
        <v>4</v>
      </c>
      <c r="CR44" s="44">
        <v>1</v>
      </c>
      <c r="CS44" s="44">
        <v>1</v>
      </c>
      <c r="CT44" s="44">
        <v>40</v>
      </c>
      <c r="CU44" s="44">
        <v>62</v>
      </c>
      <c r="CV44" s="44">
        <v>12</v>
      </c>
      <c r="CW44" s="44">
        <v>14</v>
      </c>
      <c r="CX44" s="44">
        <v>57</v>
      </c>
      <c r="CY44" s="44">
        <v>57</v>
      </c>
    </row>
    <row r="45" spans="1:103" ht="16.5" hidden="1" customHeight="1" x14ac:dyDescent="0.2">
      <c r="A45" s="43" t="s">
        <v>93</v>
      </c>
      <c r="B45" s="44">
        <v>104</v>
      </c>
      <c r="C45" s="44">
        <v>20</v>
      </c>
      <c r="D45" s="44">
        <v>7</v>
      </c>
      <c r="E45" s="44">
        <v>13</v>
      </c>
      <c r="F45" s="44">
        <v>56</v>
      </c>
      <c r="G45" s="44">
        <v>0</v>
      </c>
      <c r="H45" s="44">
        <v>5</v>
      </c>
      <c r="I45" s="44">
        <v>0</v>
      </c>
      <c r="J45" s="44">
        <v>0</v>
      </c>
      <c r="K45" s="44">
        <v>0</v>
      </c>
      <c r="L45" s="44">
        <v>3</v>
      </c>
      <c r="M45" s="44">
        <v>100</v>
      </c>
      <c r="N45" s="44">
        <v>160</v>
      </c>
      <c r="O45" s="44">
        <v>80</v>
      </c>
      <c r="P45" s="44">
        <v>80</v>
      </c>
      <c r="Q45" s="44">
        <v>46</v>
      </c>
      <c r="R45" s="44">
        <v>80</v>
      </c>
      <c r="S45" s="44">
        <v>39</v>
      </c>
      <c r="T45" s="44">
        <v>41</v>
      </c>
      <c r="U45" s="44">
        <v>13</v>
      </c>
      <c r="V45" s="44">
        <v>13</v>
      </c>
      <c r="W45" s="44">
        <v>8</v>
      </c>
      <c r="X45" s="44">
        <v>5</v>
      </c>
      <c r="Y45" s="44">
        <v>41</v>
      </c>
      <c r="Z45" s="44">
        <v>67</v>
      </c>
      <c r="AA45" s="44">
        <v>33</v>
      </c>
      <c r="AB45" s="44">
        <v>34</v>
      </c>
      <c r="AC45" s="44">
        <v>7</v>
      </c>
      <c r="AD45" s="44">
        <v>12</v>
      </c>
      <c r="AE45" s="44">
        <v>4</v>
      </c>
      <c r="AF45" s="44">
        <v>8</v>
      </c>
      <c r="AG45" s="44">
        <v>5</v>
      </c>
      <c r="AH45" s="44">
        <v>8</v>
      </c>
      <c r="AI45" s="44">
        <v>5</v>
      </c>
      <c r="AJ45" s="44">
        <v>3</v>
      </c>
      <c r="AK45" s="44">
        <v>29</v>
      </c>
      <c r="AL45" s="44">
        <v>47</v>
      </c>
      <c r="AM45" s="44">
        <v>24</v>
      </c>
      <c r="AN45" s="44">
        <v>23</v>
      </c>
      <c r="AO45" s="44">
        <v>65</v>
      </c>
      <c r="AP45" s="44">
        <v>119</v>
      </c>
      <c r="AQ45" s="44">
        <v>58</v>
      </c>
      <c r="AR45" s="44">
        <v>61</v>
      </c>
      <c r="AS45" s="44">
        <v>157</v>
      </c>
      <c r="AT45" s="44">
        <v>263</v>
      </c>
      <c r="AU45" s="44">
        <v>144</v>
      </c>
      <c r="AV45" s="44">
        <v>119</v>
      </c>
      <c r="AW45" s="44">
        <v>162</v>
      </c>
      <c r="AX45" s="44">
        <v>22</v>
      </c>
      <c r="AY45" s="44">
        <v>13</v>
      </c>
      <c r="AZ45" s="44">
        <v>14</v>
      </c>
      <c r="BA45" s="44">
        <v>30</v>
      </c>
      <c r="BB45" s="44">
        <v>22</v>
      </c>
      <c r="BC45" s="44">
        <v>14</v>
      </c>
      <c r="BD45" s="44">
        <v>2</v>
      </c>
      <c r="BE45" s="44">
        <v>2</v>
      </c>
      <c r="BF45" s="44">
        <v>3</v>
      </c>
      <c r="BG45" s="44">
        <v>4</v>
      </c>
      <c r="BH45" s="44">
        <v>15</v>
      </c>
      <c r="BI45" s="44">
        <v>5</v>
      </c>
      <c r="BJ45" s="44">
        <v>14</v>
      </c>
      <c r="BK45" s="44">
        <v>2</v>
      </c>
      <c r="BL45" s="44">
        <v>556</v>
      </c>
      <c r="BM45" s="44">
        <v>1258</v>
      </c>
      <c r="BN45" s="44">
        <v>1400</v>
      </c>
      <c r="BO45" s="44">
        <v>1568</v>
      </c>
      <c r="BP45" s="44">
        <v>257</v>
      </c>
      <c r="BQ45" s="44">
        <v>1</v>
      </c>
      <c r="BR45" s="44">
        <v>126</v>
      </c>
      <c r="BS45" s="44">
        <v>5</v>
      </c>
      <c r="BT45" s="44">
        <v>0</v>
      </c>
      <c r="BU45" s="44">
        <v>0</v>
      </c>
      <c r="BV45" s="44">
        <v>0</v>
      </c>
      <c r="BW45" s="44">
        <v>76</v>
      </c>
      <c r="BX45" s="44">
        <v>57</v>
      </c>
      <c r="BY45" s="44">
        <v>95</v>
      </c>
      <c r="BZ45" s="44">
        <v>16</v>
      </c>
      <c r="CA45" s="44">
        <v>54</v>
      </c>
      <c r="CB45" s="44">
        <v>34</v>
      </c>
      <c r="CC45" s="44">
        <v>43</v>
      </c>
      <c r="CD45" s="44">
        <v>0</v>
      </c>
      <c r="CE45" s="44">
        <v>3</v>
      </c>
      <c r="CF45" s="44">
        <v>27</v>
      </c>
      <c r="CG45" s="44">
        <v>22.6</v>
      </c>
      <c r="CH45" s="44">
        <v>6</v>
      </c>
      <c r="CI45" s="44">
        <v>5.5</v>
      </c>
      <c r="CJ45" s="44">
        <v>9</v>
      </c>
      <c r="CK45" s="44">
        <v>0</v>
      </c>
      <c r="CL45" s="44">
        <v>0</v>
      </c>
      <c r="CM45" s="44">
        <v>0</v>
      </c>
      <c r="CN45" s="44">
        <v>2</v>
      </c>
      <c r="CO45" s="44">
        <v>0</v>
      </c>
      <c r="CP45" s="44">
        <v>8</v>
      </c>
      <c r="CQ45" s="44">
        <v>9</v>
      </c>
      <c r="CR45" s="44">
        <v>1</v>
      </c>
      <c r="CS45" s="44">
        <v>1</v>
      </c>
      <c r="CT45" s="44">
        <v>126</v>
      </c>
      <c r="CU45" s="44">
        <v>333</v>
      </c>
      <c r="CV45" s="44">
        <v>11</v>
      </c>
      <c r="CW45" s="44">
        <v>14</v>
      </c>
      <c r="CX45" s="44">
        <v>4</v>
      </c>
      <c r="CY45" s="44">
        <v>4</v>
      </c>
    </row>
    <row r="46" spans="1:103" ht="16.5" hidden="1" customHeight="1" x14ac:dyDescent="0.2">
      <c r="A46" s="43" t="s">
        <v>94</v>
      </c>
      <c r="B46" s="44">
        <v>274</v>
      </c>
      <c r="C46" s="44">
        <v>57</v>
      </c>
      <c r="D46" s="44">
        <v>54</v>
      </c>
      <c r="E46" s="44">
        <v>23</v>
      </c>
      <c r="F46" s="44">
        <v>124</v>
      </c>
      <c r="G46" s="44">
        <v>0</v>
      </c>
      <c r="H46" s="44">
        <v>8</v>
      </c>
      <c r="I46" s="44">
        <v>2</v>
      </c>
      <c r="J46" s="44">
        <v>0</v>
      </c>
      <c r="K46" s="44">
        <v>0</v>
      </c>
      <c r="L46" s="44">
        <v>6</v>
      </c>
      <c r="M46" s="44">
        <v>208</v>
      </c>
      <c r="N46" s="44">
        <v>350</v>
      </c>
      <c r="O46" s="44">
        <v>182</v>
      </c>
      <c r="P46" s="44">
        <v>168</v>
      </c>
      <c r="Q46" s="44">
        <v>47</v>
      </c>
      <c r="R46" s="44">
        <v>78</v>
      </c>
      <c r="S46" s="44">
        <v>43</v>
      </c>
      <c r="T46" s="44">
        <v>35</v>
      </c>
      <c r="U46" s="44">
        <v>33</v>
      </c>
      <c r="V46" s="44">
        <v>56</v>
      </c>
      <c r="W46" s="44">
        <v>27</v>
      </c>
      <c r="X46" s="44">
        <v>29</v>
      </c>
      <c r="Y46" s="44">
        <v>128</v>
      </c>
      <c r="Z46" s="44">
        <v>216</v>
      </c>
      <c r="AA46" s="44">
        <v>112</v>
      </c>
      <c r="AB46" s="44">
        <v>104</v>
      </c>
      <c r="AC46" s="44">
        <v>47</v>
      </c>
      <c r="AD46" s="44">
        <v>83</v>
      </c>
      <c r="AE46" s="44">
        <v>39</v>
      </c>
      <c r="AF46" s="44">
        <v>44</v>
      </c>
      <c r="AG46" s="44">
        <v>1</v>
      </c>
      <c r="AH46" s="44">
        <v>1</v>
      </c>
      <c r="AI46" s="44">
        <v>0</v>
      </c>
      <c r="AJ46" s="44">
        <v>1</v>
      </c>
      <c r="AK46" s="44">
        <v>80</v>
      </c>
      <c r="AL46" s="44">
        <v>132</v>
      </c>
      <c r="AM46" s="44">
        <v>73</v>
      </c>
      <c r="AN46" s="44">
        <v>59</v>
      </c>
      <c r="AO46" s="44">
        <v>44</v>
      </c>
      <c r="AP46" s="44">
        <v>69</v>
      </c>
      <c r="AQ46" s="44">
        <v>36</v>
      </c>
      <c r="AR46" s="44">
        <v>33</v>
      </c>
      <c r="AS46" s="44">
        <v>307</v>
      </c>
      <c r="AT46" s="44">
        <v>531</v>
      </c>
      <c r="AU46" s="44">
        <v>285</v>
      </c>
      <c r="AV46" s="44">
        <v>246</v>
      </c>
      <c r="AW46" s="44">
        <v>105</v>
      </c>
      <c r="AX46" s="44">
        <v>16</v>
      </c>
      <c r="AY46" s="44">
        <v>4</v>
      </c>
      <c r="AZ46" s="44">
        <v>9</v>
      </c>
      <c r="BA46" s="44">
        <v>18</v>
      </c>
      <c r="BB46" s="44">
        <v>11</v>
      </c>
      <c r="BC46" s="44">
        <v>10</v>
      </c>
      <c r="BD46" s="44">
        <v>2</v>
      </c>
      <c r="BE46" s="44">
        <v>2</v>
      </c>
      <c r="BF46" s="44">
        <v>2</v>
      </c>
      <c r="BG46" s="44">
        <v>1</v>
      </c>
      <c r="BH46" s="44">
        <v>10</v>
      </c>
      <c r="BI46" s="44">
        <v>6</v>
      </c>
      <c r="BJ46" s="44">
        <v>11</v>
      </c>
      <c r="BK46" s="44">
        <v>3</v>
      </c>
      <c r="BL46" s="44">
        <v>700</v>
      </c>
      <c r="BM46" s="44">
        <v>1330</v>
      </c>
      <c r="BN46" s="44">
        <v>1627</v>
      </c>
      <c r="BO46" s="44">
        <v>1807</v>
      </c>
      <c r="BP46" s="44">
        <v>474</v>
      </c>
      <c r="BQ46" s="44">
        <v>0</v>
      </c>
      <c r="BR46" s="44">
        <v>55</v>
      </c>
      <c r="BS46" s="44">
        <v>3</v>
      </c>
      <c r="BT46" s="44">
        <v>0</v>
      </c>
      <c r="BU46" s="44">
        <v>0</v>
      </c>
      <c r="BV46" s="44">
        <v>0</v>
      </c>
      <c r="BW46" s="44">
        <v>31</v>
      </c>
      <c r="BX46" s="44">
        <v>55</v>
      </c>
      <c r="BY46" s="44">
        <v>71</v>
      </c>
      <c r="BZ46" s="44">
        <v>10</v>
      </c>
      <c r="CA46" s="44">
        <v>12</v>
      </c>
      <c r="CB46" s="44">
        <v>25</v>
      </c>
      <c r="CC46" s="44">
        <v>34</v>
      </c>
      <c r="CD46" s="44">
        <v>3</v>
      </c>
      <c r="CE46" s="44">
        <v>0</v>
      </c>
      <c r="CF46" s="44">
        <v>7</v>
      </c>
      <c r="CG46" s="44">
        <v>7</v>
      </c>
      <c r="CH46" s="44">
        <v>11</v>
      </c>
      <c r="CI46" s="44">
        <v>12</v>
      </c>
      <c r="CJ46" s="44">
        <v>111</v>
      </c>
      <c r="CK46" s="44">
        <v>1</v>
      </c>
      <c r="CL46" s="44">
        <v>2</v>
      </c>
      <c r="CM46" s="44">
        <v>0</v>
      </c>
      <c r="CN46" s="44">
        <v>4</v>
      </c>
      <c r="CO46" s="44">
        <v>0</v>
      </c>
      <c r="CP46" s="44">
        <v>2</v>
      </c>
      <c r="CQ46" s="44">
        <v>2</v>
      </c>
      <c r="CR46" s="44">
        <v>3</v>
      </c>
      <c r="CS46" s="44">
        <v>3</v>
      </c>
      <c r="CT46" s="44">
        <v>12</v>
      </c>
      <c r="CU46" s="44">
        <v>14</v>
      </c>
      <c r="CV46" s="44">
        <v>14</v>
      </c>
      <c r="CW46" s="44">
        <v>14</v>
      </c>
      <c r="CX46" s="44">
        <v>219</v>
      </c>
      <c r="CY46" s="44">
        <v>219</v>
      </c>
    </row>
    <row r="47" spans="1:103" ht="16.5" hidden="1" customHeight="1" x14ac:dyDescent="0.2">
      <c r="A47" s="43" t="s">
        <v>95</v>
      </c>
      <c r="B47" s="44">
        <v>135</v>
      </c>
      <c r="C47" s="44">
        <v>31</v>
      </c>
      <c r="D47" s="44">
        <v>19</v>
      </c>
      <c r="E47" s="44">
        <v>17</v>
      </c>
      <c r="F47" s="44">
        <v>60</v>
      </c>
      <c r="G47" s="44">
        <v>0</v>
      </c>
      <c r="H47" s="44">
        <v>5</v>
      </c>
      <c r="I47" s="44">
        <v>0</v>
      </c>
      <c r="J47" s="44">
        <v>0</v>
      </c>
      <c r="K47" s="44">
        <v>0</v>
      </c>
      <c r="L47" s="44">
        <v>3</v>
      </c>
      <c r="M47" s="44">
        <v>109</v>
      </c>
      <c r="N47" s="44">
        <v>187</v>
      </c>
      <c r="O47" s="44">
        <v>97</v>
      </c>
      <c r="P47" s="44">
        <v>90</v>
      </c>
      <c r="Q47" s="44">
        <v>45</v>
      </c>
      <c r="R47" s="44">
        <v>94</v>
      </c>
      <c r="S47" s="44">
        <v>53</v>
      </c>
      <c r="T47" s="44">
        <v>41</v>
      </c>
      <c r="U47" s="44">
        <v>12</v>
      </c>
      <c r="V47" s="44">
        <v>16</v>
      </c>
      <c r="W47" s="44">
        <v>10</v>
      </c>
      <c r="X47" s="44">
        <v>6</v>
      </c>
      <c r="Y47" s="44">
        <v>52</v>
      </c>
      <c r="Z47" s="44">
        <v>77</v>
      </c>
      <c r="AA47" s="44">
        <v>34</v>
      </c>
      <c r="AB47" s="44">
        <v>43</v>
      </c>
      <c r="AC47" s="44">
        <v>27</v>
      </c>
      <c r="AD47" s="44">
        <v>35</v>
      </c>
      <c r="AE47" s="44">
        <v>14</v>
      </c>
      <c r="AF47" s="44">
        <v>21</v>
      </c>
      <c r="AG47" s="44">
        <v>4</v>
      </c>
      <c r="AH47" s="44">
        <v>4</v>
      </c>
      <c r="AI47" s="44">
        <v>2</v>
      </c>
      <c r="AJ47" s="44">
        <v>2</v>
      </c>
      <c r="AK47" s="44">
        <v>21</v>
      </c>
      <c r="AL47" s="44">
        <v>38</v>
      </c>
      <c r="AM47" s="44">
        <v>18</v>
      </c>
      <c r="AN47" s="44">
        <v>20</v>
      </c>
      <c r="AO47" s="44">
        <v>26</v>
      </c>
      <c r="AP47" s="44">
        <v>50</v>
      </c>
      <c r="AQ47" s="44">
        <v>23</v>
      </c>
      <c r="AR47" s="44">
        <v>27</v>
      </c>
      <c r="AS47" s="44">
        <v>280</v>
      </c>
      <c r="AT47" s="44">
        <v>622</v>
      </c>
      <c r="AU47" s="44">
        <v>334</v>
      </c>
      <c r="AV47" s="44">
        <v>288</v>
      </c>
      <c r="AW47" s="44">
        <v>132</v>
      </c>
      <c r="AX47" s="44">
        <v>21</v>
      </c>
      <c r="AY47" s="44">
        <v>9</v>
      </c>
      <c r="AZ47" s="44">
        <v>10</v>
      </c>
      <c r="BA47" s="44">
        <v>28</v>
      </c>
      <c r="BB47" s="44">
        <v>16</v>
      </c>
      <c r="BC47" s="44">
        <v>12</v>
      </c>
      <c r="BD47" s="44">
        <v>7</v>
      </c>
      <c r="BE47" s="44">
        <v>3</v>
      </c>
      <c r="BF47" s="44">
        <v>7</v>
      </c>
      <c r="BG47" s="44">
        <v>3</v>
      </c>
      <c r="BH47" s="44">
        <v>6</v>
      </c>
      <c r="BI47" s="44">
        <v>2</v>
      </c>
      <c r="BJ47" s="44">
        <v>6</v>
      </c>
      <c r="BK47" s="44">
        <v>2</v>
      </c>
      <c r="BL47" s="44">
        <v>669</v>
      </c>
      <c r="BM47" s="44">
        <v>1192</v>
      </c>
      <c r="BN47" s="44">
        <v>1202</v>
      </c>
      <c r="BO47" s="44">
        <v>1311</v>
      </c>
      <c r="BP47" s="44">
        <v>949</v>
      </c>
      <c r="BQ47" s="44">
        <v>7</v>
      </c>
      <c r="BR47" s="44">
        <v>87</v>
      </c>
      <c r="BS47" s="44">
        <v>13</v>
      </c>
      <c r="BT47" s="44">
        <v>6</v>
      </c>
      <c r="BU47" s="44">
        <v>8</v>
      </c>
      <c r="BV47" s="44">
        <v>2.1</v>
      </c>
      <c r="BW47" s="44">
        <v>12</v>
      </c>
      <c r="BX47" s="44">
        <v>30</v>
      </c>
      <c r="BY47" s="44">
        <v>32</v>
      </c>
      <c r="BZ47" s="44">
        <v>1</v>
      </c>
      <c r="CA47" s="44">
        <v>1</v>
      </c>
      <c r="CB47" s="44">
        <v>15</v>
      </c>
      <c r="CC47" s="44">
        <v>15</v>
      </c>
      <c r="CD47" s="44">
        <v>2</v>
      </c>
      <c r="CE47" s="44">
        <v>5</v>
      </c>
      <c r="CF47" s="44">
        <v>11</v>
      </c>
      <c r="CG47" s="44">
        <v>5.5</v>
      </c>
      <c r="CH47" s="44">
        <v>55</v>
      </c>
      <c r="CI47" s="44">
        <v>30.6</v>
      </c>
      <c r="CJ47" s="44">
        <v>181</v>
      </c>
      <c r="CK47" s="44">
        <v>0</v>
      </c>
      <c r="CL47" s="44">
        <v>0</v>
      </c>
      <c r="CM47" s="44">
        <v>1</v>
      </c>
      <c r="CN47" s="44">
        <v>2</v>
      </c>
      <c r="CO47" s="44">
        <v>0</v>
      </c>
      <c r="CP47" s="44">
        <v>4</v>
      </c>
      <c r="CQ47" s="44">
        <v>5</v>
      </c>
      <c r="CR47" s="44">
        <v>0</v>
      </c>
      <c r="CS47" s="44">
        <v>0</v>
      </c>
      <c r="CT47" s="44">
        <v>156</v>
      </c>
      <c r="CU47" s="44">
        <v>235</v>
      </c>
      <c r="CV47" s="44">
        <v>64</v>
      </c>
      <c r="CW47" s="44">
        <v>71</v>
      </c>
      <c r="CX47" s="44">
        <v>309</v>
      </c>
      <c r="CY47" s="44">
        <v>309</v>
      </c>
    </row>
    <row r="48" spans="1:103" ht="16.5" hidden="1" customHeight="1" x14ac:dyDescent="0.2">
      <c r="A48" s="43" t="s">
        <v>96</v>
      </c>
      <c r="B48" s="44">
        <v>176</v>
      </c>
      <c r="C48" s="44">
        <v>40</v>
      </c>
      <c r="D48" s="44">
        <v>46</v>
      </c>
      <c r="E48" s="44">
        <v>22</v>
      </c>
      <c r="F48" s="44">
        <v>52</v>
      </c>
      <c r="G48" s="44">
        <v>0</v>
      </c>
      <c r="H48" s="44">
        <v>8</v>
      </c>
      <c r="I48" s="44">
        <v>2</v>
      </c>
      <c r="J48" s="44">
        <v>4</v>
      </c>
      <c r="K48" s="44">
        <v>0</v>
      </c>
      <c r="L48" s="44">
        <v>2</v>
      </c>
      <c r="M48" s="44">
        <v>167</v>
      </c>
      <c r="N48" s="44">
        <v>244</v>
      </c>
      <c r="O48" s="44">
        <v>127</v>
      </c>
      <c r="P48" s="44">
        <v>117</v>
      </c>
      <c r="Q48" s="44">
        <v>71</v>
      </c>
      <c r="R48" s="44">
        <v>106</v>
      </c>
      <c r="S48" s="44">
        <v>51</v>
      </c>
      <c r="T48" s="44">
        <v>55</v>
      </c>
      <c r="U48" s="44">
        <v>20</v>
      </c>
      <c r="V48" s="44">
        <v>21</v>
      </c>
      <c r="W48" s="44">
        <v>10</v>
      </c>
      <c r="X48" s="44">
        <v>11</v>
      </c>
      <c r="Y48" s="44">
        <v>76</v>
      </c>
      <c r="Z48" s="44">
        <v>117</v>
      </c>
      <c r="AA48" s="44">
        <v>66</v>
      </c>
      <c r="AB48" s="44">
        <v>51</v>
      </c>
      <c r="AC48" s="44">
        <v>38</v>
      </c>
      <c r="AD48" s="44">
        <v>51</v>
      </c>
      <c r="AE48" s="44">
        <v>24</v>
      </c>
      <c r="AF48" s="44">
        <v>27</v>
      </c>
      <c r="AG48" s="44">
        <v>2</v>
      </c>
      <c r="AH48" s="44">
        <v>3</v>
      </c>
      <c r="AI48" s="44">
        <v>2</v>
      </c>
      <c r="AJ48" s="44">
        <v>1</v>
      </c>
      <c r="AK48" s="44">
        <v>36</v>
      </c>
      <c r="AL48" s="44">
        <v>63</v>
      </c>
      <c r="AM48" s="44">
        <v>40</v>
      </c>
      <c r="AN48" s="44">
        <v>23</v>
      </c>
      <c r="AO48" s="44">
        <v>65</v>
      </c>
      <c r="AP48" s="44">
        <v>98</v>
      </c>
      <c r="AQ48" s="44">
        <v>41</v>
      </c>
      <c r="AR48" s="44">
        <v>57</v>
      </c>
      <c r="AS48" s="44">
        <v>277</v>
      </c>
      <c r="AT48" s="44">
        <v>466</v>
      </c>
      <c r="AU48" s="44">
        <v>229</v>
      </c>
      <c r="AV48" s="44">
        <v>237</v>
      </c>
      <c r="AW48" s="44">
        <v>199</v>
      </c>
      <c r="AX48" s="44">
        <v>43</v>
      </c>
      <c r="AY48" s="44">
        <v>14</v>
      </c>
      <c r="AZ48" s="44">
        <v>18</v>
      </c>
      <c r="BA48" s="44">
        <v>30</v>
      </c>
      <c r="BB48" s="44">
        <v>18</v>
      </c>
      <c r="BC48" s="44">
        <v>22</v>
      </c>
      <c r="BD48" s="44">
        <v>4</v>
      </c>
      <c r="BE48" s="44">
        <v>8</v>
      </c>
      <c r="BF48" s="44">
        <v>3</v>
      </c>
      <c r="BG48" s="44">
        <v>10</v>
      </c>
      <c r="BH48" s="44">
        <v>16</v>
      </c>
      <c r="BI48" s="44">
        <v>5</v>
      </c>
      <c r="BJ48" s="44">
        <v>6</v>
      </c>
      <c r="BK48" s="44">
        <v>2</v>
      </c>
      <c r="BL48" s="44">
        <v>1655</v>
      </c>
      <c r="BM48" s="44">
        <v>2477</v>
      </c>
      <c r="BN48" s="44">
        <v>2224</v>
      </c>
      <c r="BO48" s="44">
        <v>2378</v>
      </c>
      <c r="BP48" s="44">
        <v>1103</v>
      </c>
      <c r="BQ48" s="44">
        <v>0</v>
      </c>
      <c r="BR48" s="44">
        <v>350</v>
      </c>
      <c r="BS48" s="44">
        <v>8</v>
      </c>
      <c r="BT48" s="44">
        <v>92</v>
      </c>
      <c r="BU48" s="44">
        <v>92</v>
      </c>
      <c r="BV48" s="44">
        <v>188</v>
      </c>
      <c r="BW48" s="44">
        <v>20</v>
      </c>
      <c r="BX48" s="44">
        <v>90</v>
      </c>
      <c r="BY48" s="44">
        <v>160</v>
      </c>
      <c r="BZ48" s="44">
        <v>1</v>
      </c>
      <c r="CA48" s="44">
        <v>1</v>
      </c>
      <c r="CB48" s="44">
        <v>14</v>
      </c>
      <c r="CC48" s="44">
        <v>17</v>
      </c>
      <c r="CD48" s="44">
        <v>292</v>
      </c>
      <c r="CE48" s="44">
        <v>4</v>
      </c>
      <c r="CF48" s="44">
        <v>13</v>
      </c>
      <c r="CG48" s="44">
        <v>10</v>
      </c>
      <c r="CH48" s="44">
        <v>20</v>
      </c>
      <c r="CI48" s="44">
        <v>15.5</v>
      </c>
      <c r="CJ48" s="44">
        <v>275</v>
      </c>
      <c r="CK48" s="44">
        <v>7</v>
      </c>
      <c r="CL48" s="44">
        <v>9</v>
      </c>
      <c r="CM48" s="44">
        <v>0</v>
      </c>
      <c r="CN48" s="44">
        <v>4</v>
      </c>
      <c r="CO48" s="44">
        <v>0</v>
      </c>
      <c r="CP48" s="44">
        <v>2</v>
      </c>
      <c r="CQ48" s="44">
        <v>2</v>
      </c>
      <c r="CR48" s="44">
        <v>0</v>
      </c>
      <c r="CS48" s="44">
        <v>0</v>
      </c>
      <c r="CT48" s="44">
        <v>569</v>
      </c>
      <c r="CU48" s="44">
        <v>1090</v>
      </c>
      <c r="CV48" s="44">
        <v>42</v>
      </c>
      <c r="CW48" s="44">
        <v>60</v>
      </c>
      <c r="CX48" s="44">
        <v>7</v>
      </c>
      <c r="CY48" s="44">
        <v>7</v>
      </c>
    </row>
    <row r="49" spans="1:103" ht="16.5" hidden="1" customHeight="1" x14ac:dyDescent="0.2">
      <c r="A49" s="43" t="s">
        <v>97</v>
      </c>
      <c r="B49" s="44">
        <v>134</v>
      </c>
      <c r="C49" s="44">
        <v>26</v>
      </c>
      <c r="D49" s="44">
        <v>23</v>
      </c>
      <c r="E49" s="44">
        <v>25</v>
      </c>
      <c r="F49" s="44">
        <v>49</v>
      </c>
      <c r="G49" s="44">
        <v>0</v>
      </c>
      <c r="H49" s="44">
        <v>4</v>
      </c>
      <c r="I49" s="44">
        <v>1</v>
      </c>
      <c r="J49" s="44">
        <v>1</v>
      </c>
      <c r="K49" s="44">
        <v>0</v>
      </c>
      <c r="L49" s="44">
        <v>5</v>
      </c>
      <c r="M49" s="44">
        <v>89</v>
      </c>
      <c r="N49" s="44">
        <v>130</v>
      </c>
      <c r="O49" s="44">
        <v>65</v>
      </c>
      <c r="P49" s="44">
        <v>65</v>
      </c>
      <c r="Q49" s="44">
        <v>16</v>
      </c>
      <c r="R49" s="44">
        <v>28</v>
      </c>
      <c r="S49" s="44">
        <v>14</v>
      </c>
      <c r="T49" s="44">
        <v>14</v>
      </c>
      <c r="U49" s="44">
        <v>12</v>
      </c>
      <c r="V49" s="44">
        <v>15</v>
      </c>
      <c r="W49" s="44">
        <v>8</v>
      </c>
      <c r="X49" s="44">
        <v>7</v>
      </c>
      <c r="Y49" s="44">
        <v>61</v>
      </c>
      <c r="Z49" s="44">
        <v>87</v>
      </c>
      <c r="AA49" s="44">
        <v>43</v>
      </c>
      <c r="AB49" s="44">
        <v>44</v>
      </c>
      <c r="AC49" s="44">
        <v>39</v>
      </c>
      <c r="AD49" s="44">
        <v>60</v>
      </c>
      <c r="AE49" s="44">
        <v>28</v>
      </c>
      <c r="AF49" s="44">
        <v>32</v>
      </c>
      <c r="AG49" s="44">
        <v>5</v>
      </c>
      <c r="AH49" s="44">
        <v>5</v>
      </c>
      <c r="AI49" s="44">
        <v>3</v>
      </c>
      <c r="AJ49" s="44">
        <v>2</v>
      </c>
      <c r="AK49" s="44">
        <v>17</v>
      </c>
      <c r="AL49" s="44">
        <v>22</v>
      </c>
      <c r="AM49" s="44">
        <v>12</v>
      </c>
      <c r="AN49" s="44">
        <v>10</v>
      </c>
      <c r="AO49" s="44">
        <v>11</v>
      </c>
      <c r="AP49" s="44">
        <v>19</v>
      </c>
      <c r="AQ49" s="44">
        <v>10</v>
      </c>
      <c r="AR49" s="44">
        <v>9</v>
      </c>
      <c r="AS49" s="44">
        <v>214</v>
      </c>
      <c r="AT49" s="44">
        <v>386</v>
      </c>
      <c r="AU49" s="44">
        <v>200</v>
      </c>
      <c r="AV49" s="44">
        <v>186</v>
      </c>
      <c r="AW49" s="44">
        <v>42</v>
      </c>
      <c r="AX49" s="44">
        <v>12</v>
      </c>
      <c r="AY49" s="44">
        <v>1</v>
      </c>
      <c r="AZ49" s="44">
        <v>5</v>
      </c>
      <c r="BA49" s="44">
        <v>7</v>
      </c>
      <c r="BB49" s="44">
        <v>5</v>
      </c>
      <c r="BC49" s="44">
        <v>3</v>
      </c>
      <c r="BD49" s="44">
        <v>3</v>
      </c>
      <c r="BE49" s="44">
        <v>1</v>
      </c>
      <c r="BF49" s="44">
        <v>0</v>
      </c>
      <c r="BG49" s="44">
        <v>0</v>
      </c>
      <c r="BH49" s="44">
        <v>0</v>
      </c>
      <c r="BI49" s="44">
        <v>1</v>
      </c>
      <c r="BJ49" s="44">
        <v>2</v>
      </c>
      <c r="BK49" s="44">
        <v>2</v>
      </c>
      <c r="BL49" s="44">
        <v>359</v>
      </c>
      <c r="BM49" s="44">
        <v>737</v>
      </c>
      <c r="BN49" s="44">
        <v>1194</v>
      </c>
      <c r="BO49" s="44">
        <v>1273</v>
      </c>
      <c r="BP49" s="44">
        <v>59</v>
      </c>
      <c r="BQ49" s="44">
        <v>0</v>
      </c>
      <c r="BR49" s="44">
        <v>19</v>
      </c>
      <c r="BS49" s="44">
        <v>6</v>
      </c>
      <c r="BT49" s="44">
        <v>1</v>
      </c>
      <c r="BU49" s="44">
        <v>4</v>
      </c>
      <c r="BV49" s="44">
        <v>1</v>
      </c>
      <c r="BW49" s="44">
        <v>3</v>
      </c>
      <c r="BX49" s="44">
        <v>22</v>
      </c>
      <c r="BY49" s="44">
        <v>37</v>
      </c>
      <c r="BZ49" s="44">
        <v>0</v>
      </c>
      <c r="CA49" s="44">
        <v>0</v>
      </c>
      <c r="CB49" s="44">
        <v>7</v>
      </c>
      <c r="CC49" s="44">
        <v>8</v>
      </c>
      <c r="CD49" s="44">
        <v>8</v>
      </c>
      <c r="CE49" s="44">
        <v>2</v>
      </c>
      <c r="CF49" s="44">
        <v>5</v>
      </c>
      <c r="CG49" s="44">
        <v>5</v>
      </c>
      <c r="CH49" s="44">
        <v>10</v>
      </c>
      <c r="CI49" s="44">
        <v>10</v>
      </c>
      <c r="CJ49" s="44">
        <v>9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4</v>
      </c>
      <c r="CQ49" s="44">
        <v>4</v>
      </c>
      <c r="CR49" s="44">
        <v>2</v>
      </c>
      <c r="CS49" s="44">
        <v>3</v>
      </c>
      <c r="CT49" s="44">
        <v>38</v>
      </c>
      <c r="CU49" s="44">
        <v>89</v>
      </c>
      <c r="CV49" s="44">
        <v>19</v>
      </c>
      <c r="CW49" s="44">
        <v>24</v>
      </c>
      <c r="CX49" s="44">
        <v>144</v>
      </c>
      <c r="CY49" s="44">
        <v>144</v>
      </c>
    </row>
    <row r="50" spans="1:103" ht="16.5" hidden="1" customHeight="1" x14ac:dyDescent="0.2">
      <c r="A50" s="43" t="s">
        <v>98</v>
      </c>
      <c r="B50" s="44">
        <v>175</v>
      </c>
      <c r="C50" s="44">
        <v>48</v>
      </c>
      <c r="D50" s="44">
        <v>22</v>
      </c>
      <c r="E50" s="44">
        <v>19</v>
      </c>
      <c r="F50" s="44">
        <v>78</v>
      </c>
      <c r="G50" s="44">
        <v>0</v>
      </c>
      <c r="H50" s="44">
        <v>3</v>
      </c>
      <c r="I50" s="44">
        <v>1</v>
      </c>
      <c r="J50" s="44">
        <v>0</v>
      </c>
      <c r="K50" s="44">
        <v>0</v>
      </c>
      <c r="L50" s="44">
        <v>4</v>
      </c>
      <c r="M50" s="44">
        <v>174</v>
      </c>
      <c r="N50" s="44">
        <v>245</v>
      </c>
      <c r="O50" s="44">
        <v>126</v>
      </c>
      <c r="P50" s="44">
        <v>119</v>
      </c>
      <c r="Q50" s="44">
        <v>70</v>
      </c>
      <c r="R50" s="44">
        <v>104</v>
      </c>
      <c r="S50" s="44">
        <v>56</v>
      </c>
      <c r="T50" s="44">
        <v>48</v>
      </c>
      <c r="U50" s="44">
        <v>18</v>
      </c>
      <c r="V50" s="44">
        <v>22</v>
      </c>
      <c r="W50" s="44">
        <v>13</v>
      </c>
      <c r="X50" s="44">
        <v>9</v>
      </c>
      <c r="Y50" s="44">
        <v>86</v>
      </c>
      <c r="Z50" s="44">
        <v>119</v>
      </c>
      <c r="AA50" s="44">
        <v>57</v>
      </c>
      <c r="AB50" s="44">
        <v>62</v>
      </c>
      <c r="AC50" s="44">
        <v>51</v>
      </c>
      <c r="AD50" s="44">
        <v>70</v>
      </c>
      <c r="AE50" s="44">
        <v>31</v>
      </c>
      <c r="AF50" s="44">
        <v>39</v>
      </c>
      <c r="AG50" s="44">
        <v>0</v>
      </c>
      <c r="AH50" s="44">
        <v>0</v>
      </c>
      <c r="AI50" s="44">
        <v>0</v>
      </c>
      <c r="AJ50" s="44">
        <v>0</v>
      </c>
      <c r="AK50" s="44">
        <v>35</v>
      </c>
      <c r="AL50" s="44">
        <v>49</v>
      </c>
      <c r="AM50" s="44">
        <v>26</v>
      </c>
      <c r="AN50" s="44">
        <v>23</v>
      </c>
      <c r="AO50" s="44">
        <v>85</v>
      </c>
      <c r="AP50" s="44">
        <v>154</v>
      </c>
      <c r="AQ50" s="44">
        <v>90</v>
      </c>
      <c r="AR50" s="44">
        <v>64</v>
      </c>
      <c r="AS50" s="44">
        <v>380</v>
      </c>
      <c r="AT50" s="44">
        <v>647</v>
      </c>
      <c r="AU50" s="44">
        <v>348</v>
      </c>
      <c r="AV50" s="44">
        <v>299</v>
      </c>
      <c r="AW50" s="44">
        <v>215</v>
      </c>
      <c r="AX50" s="44">
        <v>36</v>
      </c>
      <c r="AY50" s="44">
        <v>11</v>
      </c>
      <c r="AZ50" s="44">
        <v>20</v>
      </c>
      <c r="BA50" s="44">
        <v>38</v>
      </c>
      <c r="BB50" s="44">
        <v>22</v>
      </c>
      <c r="BC50" s="44">
        <v>27</v>
      </c>
      <c r="BD50" s="44">
        <v>4</v>
      </c>
      <c r="BE50" s="44">
        <v>10</v>
      </c>
      <c r="BF50" s="44">
        <v>7</v>
      </c>
      <c r="BG50" s="44">
        <v>3</v>
      </c>
      <c r="BH50" s="44">
        <v>17</v>
      </c>
      <c r="BI50" s="44">
        <v>5</v>
      </c>
      <c r="BJ50" s="44">
        <v>11</v>
      </c>
      <c r="BK50" s="44">
        <v>4</v>
      </c>
      <c r="BL50" s="44">
        <v>1242</v>
      </c>
      <c r="BM50" s="44">
        <v>2066</v>
      </c>
      <c r="BN50" s="44">
        <v>1945</v>
      </c>
      <c r="BO50" s="44">
        <v>2166</v>
      </c>
      <c r="BP50" s="44">
        <v>355</v>
      </c>
      <c r="BQ50" s="44">
        <v>0</v>
      </c>
      <c r="BR50" s="44">
        <v>81</v>
      </c>
      <c r="BS50" s="44">
        <v>13</v>
      </c>
      <c r="BT50" s="44">
        <v>8</v>
      </c>
      <c r="BU50" s="44">
        <v>8</v>
      </c>
      <c r="BV50" s="44">
        <v>24</v>
      </c>
      <c r="BW50" s="44">
        <v>46</v>
      </c>
      <c r="BX50" s="44">
        <v>24</v>
      </c>
      <c r="BY50" s="44">
        <v>30</v>
      </c>
      <c r="BZ50" s="44">
        <v>1</v>
      </c>
      <c r="CA50" s="44">
        <v>2</v>
      </c>
      <c r="CB50" s="44">
        <v>10</v>
      </c>
      <c r="CC50" s="44">
        <v>15</v>
      </c>
      <c r="CD50" s="44">
        <v>4</v>
      </c>
      <c r="CE50" s="44">
        <v>33</v>
      </c>
      <c r="CF50" s="44">
        <v>7</v>
      </c>
      <c r="CG50" s="44">
        <v>7</v>
      </c>
      <c r="CH50" s="44">
        <v>1</v>
      </c>
      <c r="CI50" s="44">
        <v>1</v>
      </c>
      <c r="CJ50" s="44">
        <v>165</v>
      </c>
      <c r="CK50" s="44">
        <v>8</v>
      </c>
      <c r="CL50" s="44">
        <v>14</v>
      </c>
      <c r="CM50" s="44">
        <v>0</v>
      </c>
      <c r="CN50" s="44">
        <v>2</v>
      </c>
      <c r="CO50" s="44">
        <v>0</v>
      </c>
      <c r="CP50" s="44">
        <v>3</v>
      </c>
      <c r="CQ50" s="44">
        <v>3</v>
      </c>
      <c r="CR50" s="44">
        <v>0</v>
      </c>
      <c r="CS50" s="44">
        <v>0</v>
      </c>
      <c r="CT50" s="44">
        <v>254</v>
      </c>
      <c r="CU50" s="44">
        <v>496</v>
      </c>
      <c r="CV50" s="44">
        <v>92</v>
      </c>
      <c r="CW50" s="44">
        <v>116</v>
      </c>
      <c r="CX50" s="44">
        <v>175</v>
      </c>
      <c r="CY50" s="44">
        <v>175</v>
      </c>
    </row>
    <row r="51" spans="1:103" ht="16.5" hidden="1" customHeight="1" x14ac:dyDescent="0.2">
      <c r="A51" s="43" t="s">
        <v>99</v>
      </c>
      <c r="B51" s="44">
        <v>116</v>
      </c>
      <c r="C51" s="44">
        <v>21</v>
      </c>
      <c r="D51" s="44">
        <v>12</v>
      </c>
      <c r="E51" s="44">
        <v>24</v>
      </c>
      <c r="F51" s="44">
        <v>50</v>
      </c>
      <c r="G51" s="44">
        <v>0</v>
      </c>
      <c r="H51" s="44">
        <v>3</v>
      </c>
      <c r="I51" s="44">
        <v>0</v>
      </c>
      <c r="J51" s="44">
        <v>0</v>
      </c>
      <c r="K51" s="44">
        <v>0</v>
      </c>
      <c r="L51" s="44">
        <v>6</v>
      </c>
      <c r="M51" s="44">
        <v>77</v>
      </c>
      <c r="N51" s="44">
        <v>129</v>
      </c>
      <c r="O51" s="44">
        <v>70</v>
      </c>
      <c r="P51" s="44">
        <v>59</v>
      </c>
      <c r="Q51" s="44">
        <v>18</v>
      </c>
      <c r="R51" s="44">
        <v>34</v>
      </c>
      <c r="S51" s="44">
        <v>18</v>
      </c>
      <c r="T51" s="44">
        <v>16</v>
      </c>
      <c r="U51" s="44">
        <v>13</v>
      </c>
      <c r="V51" s="44">
        <v>17</v>
      </c>
      <c r="W51" s="44">
        <v>8</v>
      </c>
      <c r="X51" s="44">
        <v>9</v>
      </c>
      <c r="Y51" s="44">
        <v>46</v>
      </c>
      <c r="Z51" s="44">
        <v>78</v>
      </c>
      <c r="AA51" s="44">
        <v>44</v>
      </c>
      <c r="AB51" s="44">
        <v>34</v>
      </c>
      <c r="AC51" s="44">
        <v>17</v>
      </c>
      <c r="AD51" s="44">
        <v>23</v>
      </c>
      <c r="AE51" s="44">
        <v>15</v>
      </c>
      <c r="AF51" s="44">
        <v>8</v>
      </c>
      <c r="AG51" s="44">
        <v>7</v>
      </c>
      <c r="AH51" s="44">
        <v>11</v>
      </c>
      <c r="AI51" s="44">
        <v>8</v>
      </c>
      <c r="AJ51" s="44">
        <v>3</v>
      </c>
      <c r="AK51" s="44">
        <v>22</v>
      </c>
      <c r="AL51" s="44">
        <v>44</v>
      </c>
      <c r="AM51" s="44">
        <v>21</v>
      </c>
      <c r="AN51" s="44">
        <v>23</v>
      </c>
      <c r="AO51" s="44">
        <v>55</v>
      </c>
      <c r="AP51" s="44">
        <v>144</v>
      </c>
      <c r="AQ51" s="44">
        <v>69</v>
      </c>
      <c r="AR51" s="44">
        <v>75</v>
      </c>
      <c r="AS51" s="44">
        <v>67</v>
      </c>
      <c r="AT51" s="44">
        <v>156</v>
      </c>
      <c r="AU51" s="44">
        <v>80</v>
      </c>
      <c r="AV51" s="44">
        <v>76</v>
      </c>
      <c r="AW51" s="44">
        <v>40</v>
      </c>
      <c r="AX51" s="44">
        <v>9</v>
      </c>
      <c r="AY51" s="44">
        <v>2</v>
      </c>
      <c r="AZ51" s="44">
        <v>4</v>
      </c>
      <c r="BA51" s="44">
        <v>9</v>
      </c>
      <c r="BB51" s="44">
        <v>0</v>
      </c>
      <c r="BC51" s="44">
        <v>4</v>
      </c>
      <c r="BD51" s="44">
        <v>3</v>
      </c>
      <c r="BE51" s="44">
        <v>1</v>
      </c>
      <c r="BF51" s="44">
        <v>2</v>
      </c>
      <c r="BG51" s="44">
        <v>0</v>
      </c>
      <c r="BH51" s="44">
        <v>3</v>
      </c>
      <c r="BI51" s="44">
        <v>0</v>
      </c>
      <c r="BJ51" s="44">
        <v>3</v>
      </c>
      <c r="BK51" s="44">
        <v>0</v>
      </c>
      <c r="BL51" s="44">
        <v>373</v>
      </c>
      <c r="BM51" s="44">
        <v>753</v>
      </c>
      <c r="BN51" s="44">
        <v>570</v>
      </c>
      <c r="BO51" s="44">
        <v>703</v>
      </c>
      <c r="BP51" s="44">
        <v>53</v>
      </c>
      <c r="BQ51" s="44">
        <v>0</v>
      </c>
      <c r="BR51" s="44">
        <v>5</v>
      </c>
      <c r="BS51" s="44">
        <v>3</v>
      </c>
      <c r="BT51" s="44">
        <v>4</v>
      </c>
      <c r="BU51" s="44">
        <v>5</v>
      </c>
      <c r="BV51" s="44">
        <v>72</v>
      </c>
      <c r="BW51" s="44">
        <v>0</v>
      </c>
      <c r="BX51" s="44">
        <v>15</v>
      </c>
      <c r="BY51" s="44">
        <v>29</v>
      </c>
      <c r="BZ51" s="44">
        <v>0</v>
      </c>
      <c r="CA51" s="44">
        <v>0</v>
      </c>
      <c r="CB51" s="44">
        <v>0</v>
      </c>
      <c r="CC51" s="44">
        <v>0</v>
      </c>
      <c r="CD51" s="44">
        <v>112</v>
      </c>
      <c r="CE51" s="44">
        <v>12</v>
      </c>
      <c r="CF51" s="44">
        <v>5</v>
      </c>
      <c r="CG51" s="44">
        <v>5</v>
      </c>
      <c r="CH51" s="44">
        <v>1</v>
      </c>
      <c r="CI51" s="44">
        <v>1</v>
      </c>
      <c r="CJ51" s="44">
        <v>45</v>
      </c>
      <c r="CK51" s="44">
        <v>4</v>
      </c>
      <c r="CL51" s="44">
        <v>8</v>
      </c>
      <c r="CM51" s="44">
        <v>0</v>
      </c>
      <c r="CN51" s="44">
        <v>0</v>
      </c>
      <c r="CO51" s="44">
        <v>0</v>
      </c>
      <c r="CP51" s="44">
        <v>1</v>
      </c>
      <c r="CQ51" s="44">
        <v>1</v>
      </c>
      <c r="CR51" s="44">
        <v>1</v>
      </c>
      <c r="CS51" s="44">
        <v>1</v>
      </c>
      <c r="CT51" s="44">
        <v>48</v>
      </c>
      <c r="CU51" s="44">
        <v>109</v>
      </c>
      <c r="CV51" s="44">
        <v>24</v>
      </c>
      <c r="CW51" s="44">
        <v>32</v>
      </c>
      <c r="CX51" s="44">
        <v>24</v>
      </c>
      <c r="CY51" s="44">
        <v>24</v>
      </c>
    </row>
    <row r="52" spans="1:103" ht="16.5" hidden="1" customHeight="1" x14ac:dyDescent="0.2">
      <c r="A52" s="43" t="s">
        <v>100</v>
      </c>
      <c r="B52" s="44">
        <v>159</v>
      </c>
      <c r="C52" s="44">
        <v>55</v>
      </c>
      <c r="D52" s="44">
        <v>9</v>
      </c>
      <c r="E52" s="44">
        <v>24</v>
      </c>
      <c r="F52" s="44">
        <v>63</v>
      </c>
      <c r="G52" s="44">
        <v>0</v>
      </c>
      <c r="H52" s="44">
        <v>3</v>
      </c>
      <c r="I52" s="44">
        <v>1</v>
      </c>
      <c r="J52" s="44">
        <v>0</v>
      </c>
      <c r="K52" s="44">
        <v>0</v>
      </c>
      <c r="L52" s="44">
        <v>4</v>
      </c>
      <c r="M52" s="44">
        <v>133</v>
      </c>
      <c r="N52" s="44">
        <v>248</v>
      </c>
      <c r="O52" s="44">
        <v>132</v>
      </c>
      <c r="P52" s="44">
        <v>116</v>
      </c>
      <c r="Q52" s="44">
        <v>68</v>
      </c>
      <c r="R52" s="44">
        <v>139</v>
      </c>
      <c r="S52" s="44">
        <v>72</v>
      </c>
      <c r="T52" s="44">
        <v>67</v>
      </c>
      <c r="U52" s="44">
        <v>19</v>
      </c>
      <c r="V52" s="44">
        <v>29</v>
      </c>
      <c r="W52" s="44">
        <v>17</v>
      </c>
      <c r="X52" s="44">
        <v>12</v>
      </c>
      <c r="Y52" s="44">
        <v>46</v>
      </c>
      <c r="Z52" s="44">
        <v>80</v>
      </c>
      <c r="AA52" s="44">
        <v>43</v>
      </c>
      <c r="AB52" s="44">
        <v>37</v>
      </c>
      <c r="AC52" s="44">
        <v>6</v>
      </c>
      <c r="AD52" s="44">
        <v>6</v>
      </c>
      <c r="AE52" s="44">
        <v>2</v>
      </c>
      <c r="AF52" s="44">
        <v>4</v>
      </c>
      <c r="AG52" s="44">
        <v>10</v>
      </c>
      <c r="AH52" s="44">
        <v>22</v>
      </c>
      <c r="AI52" s="44">
        <v>13</v>
      </c>
      <c r="AJ52" s="44">
        <v>9</v>
      </c>
      <c r="AK52" s="44">
        <v>30</v>
      </c>
      <c r="AL52" s="44">
        <v>52</v>
      </c>
      <c r="AM52" s="44">
        <v>28</v>
      </c>
      <c r="AN52" s="44">
        <v>24</v>
      </c>
      <c r="AO52" s="44">
        <v>56</v>
      </c>
      <c r="AP52" s="44">
        <v>98</v>
      </c>
      <c r="AQ52" s="44">
        <v>52</v>
      </c>
      <c r="AR52" s="44">
        <v>46</v>
      </c>
      <c r="AS52" s="44">
        <v>264</v>
      </c>
      <c r="AT52" s="44">
        <v>520</v>
      </c>
      <c r="AU52" s="44">
        <v>282</v>
      </c>
      <c r="AV52" s="44">
        <v>238</v>
      </c>
      <c r="AW52" s="44">
        <v>154</v>
      </c>
      <c r="AX52" s="44">
        <v>29</v>
      </c>
      <c r="AY52" s="44">
        <v>5</v>
      </c>
      <c r="AZ52" s="44">
        <v>10</v>
      </c>
      <c r="BA52" s="44">
        <v>32</v>
      </c>
      <c r="BB52" s="44">
        <v>24</v>
      </c>
      <c r="BC52" s="44">
        <v>11</v>
      </c>
      <c r="BD52" s="44">
        <v>3</v>
      </c>
      <c r="BE52" s="44">
        <v>4</v>
      </c>
      <c r="BF52" s="44">
        <v>7</v>
      </c>
      <c r="BG52" s="44">
        <v>4</v>
      </c>
      <c r="BH52" s="44">
        <v>7</v>
      </c>
      <c r="BI52" s="44">
        <v>3</v>
      </c>
      <c r="BJ52" s="44">
        <v>11</v>
      </c>
      <c r="BK52" s="44">
        <v>4</v>
      </c>
      <c r="BL52" s="44">
        <v>805</v>
      </c>
      <c r="BM52" s="44">
        <v>1571</v>
      </c>
      <c r="BN52" s="44">
        <v>1554</v>
      </c>
      <c r="BO52" s="44">
        <v>1729</v>
      </c>
      <c r="BP52" s="44">
        <v>722</v>
      </c>
      <c r="BQ52" s="44">
        <v>0</v>
      </c>
      <c r="BR52" s="44">
        <v>37</v>
      </c>
      <c r="BS52" s="44">
        <v>38</v>
      </c>
      <c r="BT52" s="44">
        <v>2</v>
      </c>
      <c r="BU52" s="44">
        <v>2</v>
      </c>
      <c r="BV52" s="44">
        <v>4</v>
      </c>
      <c r="BW52" s="44">
        <v>5</v>
      </c>
      <c r="BX52" s="44">
        <v>68</v>
      </c>
      <c r="BY52" s="44">
        <v>117</v>
      </c>
      <c r="BZ52" s="44">
        <v>2</v>
      </c>
      <c r="CA52" s="44">
        <v>5</v>
      </c>
      <c r="CB52" s="44">
        <v>9</v>
      </c>
      <c r="CC52" s="44">
        <v>11</v>
      </c>
      <c r="CD52" s="44">
        <v>3</v>
      </c>
      <c r="CE52" s="44">
        <v>31</v>
      </c>
      <c r="CF52" s="44">
        <v>1</v>
      </c>
      <c r="CG52" s="44">
        <v>1</v>
      </c>
      <c r="CH52" s="44">
        <v>2</v>
      </c>
      <c r="CI52" s="44">
        <v>1</v>
      </c>
      <c r="CJ52" s="44">
        <v>30</v>
      </c>
      <c r="CK52" s="44">
        <v>1</v>
      </c>
      <c r="CL52" s="44">
        <v>1</v>
      </c>
      <c r="CM52" s="44">
        <v>0</v>
      </c>
      <c r="CN52" s="44">
        <v>1</v>
      </c>
      <c r="CO52" s="44">
        <v>0</v>
      </c>
      <c r="CP52" s="44">
        <v>0</v>
      </c>
      <c r="CQ52" s="44">
        <v>0</v>
      </c>
      <c r="CR52" s="44">
        <v>1</v>
      </c>
      <c r="CS52" s="44">
        <v>1</v>
      </c>
      <c r="CT52" s="44">
        <v>121</v>
      </c>
      <c r="CU52" s="44">
        <v>190</v>
      </c>
      <c r="CV52" s="44">
        <v>10</v>
      </c>
      <c r="CW52" s="44">
        <v>16</v>
      </c>
      <c r="CX52" s="44">
        <v>55</v>
      </c>
      <c r="CY52" s="44">
        <v>55</v>
      </c>
    </row>
    <row r="53" spans="1:103" ht="16.5" hidden="1" customHeight="1" x14ac:dyDescent="0.2">
      <c r="A53" s="43" t="s">
        <v>101</v>
      </c>
      <c r="B53" s="44">
        <v>14</v>
      </c>
      <c r="C53" s="44">
        <v>1</v>
      </c>
      <c r="D53" s="44">
        <v>3</v>
      </c>
      <c r="E53" s="44">
        <v>0</v>
      </c>
      <c r="F53" s="44">
        <v>6</v>
      </c>
      <c r="G53" s="44">
        <v>0</v>
      </c>
      <c r="H53" s="44">
        <v>0</v>
      </c>
      <c r="I53" s="44">
        <v>1</v>
      </c>
      <c r="J53" s="44">
        <v>0</v>
      </c>
      <c r="K53" s="44">
        <v>0</v>
      </c>
      <c r="L53" s="44">
        <v>3</v>
      </c>
      <c r="M53" s="44">
        <v>13</v>
      </c>
      <c r="N53" s="44">
        <v>21</v>
      </c>
      <c r="O53" s="44">
        <v>13</v>
      </c>
      <c r="P53" s="44">
        <v>8</v>
      </c>
      <c r="Q53" s="44">
        <v>1</v>
      </c>
      <c r="R53" s="44">
        <v>3</v>
      </c>
      <c r="S53" s="44">
        <v>1</v>
      </c>
      <c r="T53" s="44">
        <v>2</v>
      </c>
      <c r="U53" s="44">
        <v>0</v>
      </c>
      <c r="V53" s="44">
        <v>0</v>
      </c>
      <c r="W53" s="44">
        <v>0</v>
      </c>
      <c r="X53" s="44">
        <v>0</v>
      </c>
      <c r="Y53" s="44">
        <v>12</v>
      </c>
      <c r="Z53" s="44">
        <v>18</v>
      </c>
      <c r="AA53" s="44">
        <v>12</v>
      </c>
      <c r="AB53" s="44">
        <v>6</v>
      </c>
      <c r="AC53" s="44">
        <v>2</v>
      </c>
      <c r="AD53" s="44">
        <v>2</v>
      </c>
      <c r="AE53" s="44">
        <v>1</v>
      </c>
      <c r="AF53" s="44">
        <v>1</v>
      </c>
      <c r="AG53" s="44">
        <v>0</v>
      </c>
      <c r="AH53" s="44">
        <v>0</v>
      </c>
      <c r="AI53" s="44">
        <v>0</v>
      </c>
      <c r="AJ53" s="44">
        <v>0</v>
      </c>
      <c r="AK53" s="44">
        <v>10</v>
      </c>
      <c r="AL53" s="44">
        <v>16</v>
      </c>
      <c r="AM53" s="44">
        <v>11</v>
      </c>
      <c r="AN53" s="44">
        <v>5</v>
      </c>
      <c r="AO53" s="44">
        <v>2</v>
      </c>
      <c r="AP53" s="44">
        <v>4</v>
      </c>
      <c r="AQ53" s="44">
        <v>1</v>
      </c>
      <c r="AR53" s="44">
        <v>3</v>
      </c>
      <c r="AS53" s="44">
        <v>1</v>
      </c>
      <c r="AT53" s="44">
        <v>1</v>
      </c>
      <c r="AU53" s="44">
        <v>1</v>
      </c>
      <c r="AV53" s="44">
        <v>0</v>
      </c>
      <c r="AW53" s="44">
        <v>2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1</v>
      </c>
      <c r="BI53" s="44">
        <v>1</v>
      </c>
      <c r="BJ53" s="44">
        <v>0</v>
      </c>
      <c r="BK53" s="44">
        <v>0</v>
      </c>
      <c r="BL53" s="44">
        <v>31</v>
      </c>
      <c r="BM53" s="44">
        <v>67</v>
      </c>
      <c r="BN53" s="44">
        <v>78</v>
      </c>
      <c r="BO53" s="44">
        <v>111</v>
      </c>
      <c r="BP53" s="44">
        <v>32</v>
      </c>
      <c r="BQ53" s="44">
        <v>0</v>
      </c>
      <c r="BR53" s="44">
        <v>0</v>
      </c>
      <c r="BS53" s="44">
        <v>1</v>
      </c>
      <c r="BT53" s="44">
        <v>7</v>
      </c>
      <c r="BU53" s="44">
        <v>7</v>
      </c>
      <c r="BV53" s="44">
        <v>2</v>
      </c>
      <c r="BW53" s="44">
        <v>0</v>
      </c>
      <c r="BX53" s="44">
        <v>2</v>
      </c>
      <c r="BY53" s="44">
        <v>2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69</v>
      </c>
      <c r="CL53" s="44">
        <v>69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0</v>
      </c>
      <c r="CU53" s="44">
        <v>0</v>
      </c>
      <c r="CV53" s="44">
        <v>0</v>
      </c>
      <c r="CW53" s="44">
        <v>0</v>
      </c>
      <c r="CX53" s="44">
        <v>1</v>
      </c>
      <c r="CY53" s="44">
        <v>1</v>
      </c>
    </row>
    <row r="54" spans="1:103" ht="16.5" hidden="1" customHeight="1" x14ac:dyDescent="0.2">
      <c r="A54" s="43" t="s">
        <v>102</v>
      </c>
      <c r="B54" s="44">
        <v>107</v>
      </c>
      <c r="C54" s="44">
        <v>14</v>
      </c>
      <c r="D54" s="44">
        <v>28</v>
      </c>
      <c r="E54" s="44">
        <v>14</v>
      </c>
      <c r="F54" s="44">
        <v>42</v>
      </c>
      <c r="G54" s="44">
        <v>0</v>
      </c>
      <c r="H54" s="44">
        <v>5</v>
      </c>
      <c r="I54" s="44">
        <v>0</v>
      </c>
      <c r="J54" s="44">
        <v>0</v>
      </c>
      <c r="K54" s="44">
        <v>0</v>
      </c>
      <c r="L54" s="44">
        <v>4</v>
      </c>
      <c r="M54" s="44">
        <v>95</v>
      </c>
      <c r="N54" s="44">
        <v>152</v>
      </c>
      <c r="O54" s="44">
        <v>71</v>
      </c>
      <c r="P54" s="44">
        <v>81</v>
      </c>
      <c r="Q54" s="44">
        <v>25</v>
      </c>
      <c r="R54" s="44">
        <v>42</v>
      </c>
      <c r="S54" s="44">
        <v>20</v>
      </c>
      <c r="T54" s="44">
        <v>22</v>
      </c>
      <c r="U54" s="44">
        <v>9</v>
      </c>
      <c r="V54" s="44">
        <v>11</v>
      </c>
      <c r="W54" s="44">
        <v>7</v>
      </c>
      <c r="X54" s="44">
        <v>4</v>
      </c>
      <c r="Y54" s="44">
        <v>61</v>
      </c>
      <c r="Z54" s="44">
        <v>99</v>
      </c>
      <c r="AA54" s="44">
        <v>44</v>
      </c>
      <c r="AB54" s="44">
        <v>55</v>
      </c>
      <c r="AC54" s="44">
        <v>20</v>
      </c>
      <c r="AD54" s="44">
        <v>26</v>
      </c>
      <c r="AE54" s="44">
        <v>7</v>
      </c>
      <c r="AF54" s="44">
        <v>19</v>
      </c>
      <c r="AG54" s="44">
        <v>4</v>
      </c>
      <c r="AH54" s="44">
        <v>9</v>
      </c>
      <c r="AI54" s="44">
        <v>5</v>
      </c>
      <c r="AJ54" s="44">
        <v>4</v>
      </c>
      <c r="AK54" s="44">
        <v>37</v>
      </c>
      <c r="AL54" s="44">
        <v>64</v>
      </c>
      <c r="AM54" s="44">
        <v>32</v>
      </c>
      <c r="AN54" s="44">
        <v>32</v>
      </c>
      <c r="AO54" s="44">
        <v>12</v>
      </c>
      <c r="AP54" s="44">
        <v>16</v>
      </c>
      <c r="AQ54" s="44">
        <v>9</v>
      </c>
      <c r="AR54" s="44">
        <v>7</v>
      </c>
      <c r="AS54" s="44">
        <v>66</v>
      </c>
      <c r="AT54" s="44">
        <v>111</v>
      </c>
      <c r="AU54" s="44">
        <v>51</v>
      </c>
      <c r="AV54" s="44">
        <v>60</v>
      </c>
      <c r="AW54" s="44">
        <v>43</v>
      </c>
      <c r="AX54" s="44">
        <v>7</v>
      </c>
      <c r="AY54" s="44">
        <v>3</v>
      </c>
      <c r="AZ54" s="44">
        <v>5</v>
      </c>
      <c r="BA54" s="44">
        <v>5</v>
      </c>
      <c r="BB54" s="44">
        <v>5</v>
      </c>
      <c r="BC54" s="44">
        <v>3</v>
      </c>
      <c r="BD54" s="44">
        <v>1</v>
      </c>
      <c r="BE54" s="44">
        <v>2</v>
      </c>
      <c r="BF54" s="44">
        <v>0</v>
      </c>
      <c r="BG54" s="44">
        <v>1</v>
      </c>
      <c r="BH54" s="44">
        <v>3</v>
      </c>
      <c r="BI54" s="44">
        <v>1</v>
      </c>
      <c r="BJ54" s="44">
        <v>3</v>
      </c>
      <c r="BK54" s="44">
        <v>4</v>
      </c>
      <c r="BL54" s="44">
        <v>352</v>
      </c>
      <c r="BM54" s="44">
        <v>790</v>
      </c>
      <c r="BN54" s="44">
        <v>1087</v>
      </c>
      <c r="BO54" s="44">
        <v>1217</v>
      </c>
      <c r="BP54" s="44">
        <v>169</v>
      </c>
      <c r="BQ54" s="44">
        <v>8</v>
      </c>
      <c r="BR54" s="44">
        <v>3</v>
      </c>
      <c r="BS54" s="44">
        <v>2</v>
      </c>
      <c r="BT54" s="44">
        <v>0</v>
      </c>
      <c r="BU54" s="44">
        <v>0</v>
      </c>
      <c r="BV54" s="44">
        <v>0</v>
      </c>
      <c r="BW54" s="44">
        <v>4</v>
      </c>
      <c r="BX54" s="44">
        <v>8</v>
      </c>
      <c r="BY54" s="44">
        <v>15</v>
      </c>
      <c r="BZ54" s="44">
        <v>0</v>
      </c>
      <c r="CA54" s="44">
        <v>0</v>
      </c>
      <c r="CB54" s="44">
        <v>13</v>
      </c>
      <c r="CC54" s="44">
        <v>18</v>
      </c>
      <c r="CD54" s="44">
        <v>0</v>
      </c>
      <c r="CE54" s="44">
        <v>0</v>
      </c>
      <c r="CF54" s="44">
        <v>0</v>
      </c>
      <c r="CG54" s="44">
        <v>0</v>
      </c>
      <c r="CH54" s="44">
        <v>0</v>
      </c>
      <c r="CI54" s="44">
        <v>0</v>
      </c>
      <c r="CJ54" s="44">
        <v>20</v>
      </c>
      <c r="CK54" s="44">
        <v>0</v>
      </c>
      <c r="CL54" s="44">
        <v>0</v>
      </c>
      <c r="CM54" s="44">
        <v>0</v>
      </c>
      <c r="CN54" s="44">
        <v>2</v>
      </c>
      <c r="CO54" s="44">
        <v>0</v>
      </c>
      <c r="CP54" s="44">
        <v>1</v>
      </c>
      <c r="CQ54" s="44">
        <v>1</v>
      </c>
      <c r="CR54" s="44">
        <v>0</v>
      </c>
      <c r="CS54" s="44">
        <v>0</v>
      </c>
      <c r="CT54" s="44">
        <v>35</v>
      </c>
      <c r="CU54" s="44">
        <v>72</v>
      </c>
      <c r="CV54" s="44">
        <v>3</v>
      </c>
      <c r="CW54" s="44">
        <v>3</v>
      </c>
      <c r="CX54" s="44">
        <v>43</v>
      </c>
      <c r="CY54" s="44">
        <v>43</v>
      </c>
    </row>
    <row r="55" spans="1:103" ht="16.5" hidden="1" customHeight="1" x14ac:dyDescent="0.2">
      <c r="A55" s="43" t="s">
        <v>103</v>
      </c>
      <c r="B55" s="44">
        <v>71</v>
      </c>
      <c r="C55" s="44">
        <v>11</v>
      </c>
      <c r="D55" s="44">
        <v>10</v>
      </c>
      <c r="E55" s="44">
        <v>8</v>
      </c>
      <c r="F55" s="44">
        <v>38</v>
      </c>
      <c r="G55" s="44">
        <v>0</v>
      </c>
      <c r="H55" s="44">
        <v>1</v>
      </c>
      <c r="I55" s="44">
        <v>1</v>
      </c>
      <c r="J55" s="44">
        <v>0</v>
      </c>
      <c r="K55" s="44">
        <v>0</v>
      </c>
      <c r="L55" s="44">
        <v>2</v>
      </c>
      <c r="M55" s="44">
        <v>48</v>
      </c>
      <c r="N55" s="44">
        <v>87</v>
      </c>
      <c r="O55" s="44">
        <v>49</v>
      </c>
      <c r="P55" s="44">
        <v>38</v>
      </c>
      <c r="Q55" s="44">
        <v>29</v>
      </c>
      <c r="R55" s="44">
        <v>56</v>
      </c>
      <c r="S55" s="44">
        <v>35</v>
      </c>
      <c r="T55" s="44">
        <v>21</v>
      </c>
      <c r="U55" s="44">
        <v>3</v>
      </c>
      <c r="V55" s="44">
        <v>6</v>
      </c>
      <c r="W55" s="44">
        <v>0</v>
      </c>
      <c r="X55" s="44">
        <v>6</v>
      </c>
      <c r="Y55" s="44">
        <v>16</v>
      </c>
      <c r="Z55" s="44">
        <v>25</v>
      </c>
      <c r="AA55" s="44">
        <v>14</v>
      </c>
      <c r="AB55" s="44">
        <v>11</v>
      </c>
      <c r="AC55" s="44">
        <v>6</v>
      </c>
      <c r="AD55" s="44">
        <v>14</v>
      </c>
      <c r="AE55" s="44">
        <v>6</v>
      </c>
      <c r="AF55" s="44">
        <v>8</v>
      </c>
      <c r="AG55" s="44">
        <v>4</v>
      </c>
      <c r="AH55" s="44">
        <v>3</v>
      </c>
      <c r="AI55" s="44">
        <v>2</v>
      </c>
      <c r="AJ55" s="44">
        <v>1</v>
      </c>
      <c r="AK55" s="44">
        <v>6</v>
      </c>
      <c r="AL55" s="44">
        <v>8</v>
      </c>
      <c r="AM55" s="44">
        <v>6</v>
      </c>
      <c r="AN55" s="44">
        <v>2</v>
      </c>
      <c r="AO55" s="44">
        <v>18</v>
      </c>
      <c r="AP55" s="44">
        <v>32</v>
      </c>
      <c r="AQ55" s="44">
        <v>17</v>
      </c>
      <c r="AR55" s="44">
        <v>15</v>
      </c>
      <c r="AS55" s="44">
        <v>89</v>
      </c>
      <c r="AT55" s="44">
        <v>170</v>
      </c>
      <c r="AU55" s="44">
        <v>88</v>
      </c>
      <c r="AV55" s="44">
        <v>82</v>
      </c>
      <c r="AW55" s="44">
        <v>84</v>
      </c>
      <c r="AX55" s="44">
        <v>11</v>
      </c>
      <c r="AY55" s="44">
        <v>6</v>
      </c>
      <c r="AZ55" s="44">
        <v>6</v>
      </c>
      <c r="BA55" s="44">
        <v>16</v>
      </c>
      <c r="BB55" s="44">
        <v>13</v>
      </c>
      <c r="BC55" s="44">
        <v>12</v>
      </c>
      <c r="BD55" s="44">
        <v>3</v>
      </c>
      <c r="BE55" s="44">
        <v>2</v>
      </c>
      <c r="BF55" s="44">
        <v>2</v>
      </c>
      <c r="BG55" s="44">
        <v>2</v>
      </c>
      <c r="BH55" s="44">
        <v>7</v>
      </c>
      <c r="BI55" s="44">
        <v>1</v>
      </c>
      <c r="BJ55" s="44">
        <v>1</v>
      </c>
      <c r="BK55" s="44">
        <v>2</v>
      </c>
      <c r="BL55" s="44">
        <v>241</v>
      </c>
      <c r="BM55" s="44">
        <v>572</v>
      </c>
      <c r="BN55" s="44">
        <v>668</v>
      </c>
      <c r="BO55" s="44">
        <v>741</v>
      </c>
      <c r="BP55" s="44">
        <v>175</v>
      </c>
      <c r="BQ55" s="44">
        <v>2</v>
      </c>
      <c r="BR55" s="44">
        <v>64</v>
      </c>
      <c r="BS55" s="44">
        <v>20</v>
      </c>
      <c r="BT55" s="44">
        <v>0</v>
      </c>
      <c r="BU55" s="44">
        <v>0</v>
      </c>
      <c r="BV55" s="44">
        <v>0</v>
      </c>
      <c r="BW55" s="44">
        <v>35</v>
      </c>
      <c r="BX55" s="44">
        <v>7</v>
      </c>
      <c r="BY55" s="44">
        <v>12</v>
      </c>
      <c r="BZ55" s="44">
        <v>3</v>
      </c>
      <c r="CA55" s="44">
        <v>6</v>
      </c>
      <c r="CB55" s="44">
        <v>5</v>
      </c>
      <c r="CC55" s="44">
        <v>5</v>
      </c>
      <c r="CD55" s="44">
        <v>0</v>
      </c>
      <c r="CE55" s="44">
        <v>2</v>
      </c>
      <c r="CF55" s="44">
        <v>0</v>
      </c>
      <c r="CG55" s="44">
        <v>0</v>
      </c>
      <c r="CH55" s="44">
        <v>2</v>
      </c>
      <c r="CI55" s="44">
        <v>1</v>
      </c>
      <c r="CJ55" s="44">
        <v>28</v>
      </c>
      <c r="CK55" s="44">
        <v>0</v>
      </c>
      <c r="CL55" s="44">
        <v>0</v>
      </c>
      <c r="CM55" s="44">
        <v>0</v>
      </c>
      <c r="CN55" s="44">
        <v>0</v>
      </c>
      <c r="CO55" s="44">
        <v>0</v>
      </c>
      <c r="CP55" s="44">
        <v>0</v>
      </c>
      <c r="CQ55" s="44">
        <v>0</v>
      </c>
      <c r="CR55" s="44">
        <v>0</v>
      </c>
      <c r="CS55" s="44">
        <v>0</v>
      </c>
      <c r="CT55" s="44">
        <v>47</v>
      </c>
      <c r="CU55" s="44">
        <v>141</v>
      </c>
      <c r="CV55" s="44">
        <v>12</v>
      </c>
      <c r="CW55" s="44">
        <v>31</v>
      </c>
      <c r="CX55" s="44">
        <v>36</v>
      </c>
      <c r="CY55" s="44">
        <v>36</v>
      </c>
    </row>
    <row r="56" spans="1:103" ht="16.5" hidden="1" customHeight="1" x14ac:dyDescent="0.2">
      <c r="A56" s="43" t="s">
        <v>104</v>
      </c>
      <c r="B56" s="44">
        <v>70</v>
      </c>
      <c r="C56" s="44">
        <v>12</v>
      </c>
      <c r="D56" s="44">
        <v>11</v>
      </c>
      <c r="E56" s="44">
        <v>4</v>
      </c>
      <c r="F56" s="44">
        <v>40</v>
      </c>
      <c r="G56" s="44">
        <v>0</v>
      </c>
      <c r="H56" s="44">
        <v>2</v>
      </c>
      <c r="I56" s="44">
        <v>0</v>
      </c>
      <c r="J56" s="44">
        <v>1</v>
      </c>
      <c r="K56" s="44">
        <v>0</v>
      </c>
      <c r="L56" s="44">
        <v>0</v>
      </c>
      <c r="M56" s="44">
        <v>73</v>
      </c>
      <c r="N56" s="44">
        <v>121</v>
      </c>
      <c r="O56" s="44">
        <v>60</v>
      </c>
      <c r="P56" s="44">
        <v>61</v>
      </c>
      <c r="Q56" s="44">
        <v>34</v>
      </c>
      <c r="R56" s="44">
        <v>55</v>
      </c>
      <c r="S56" s="44">
        <v>30</v>
      </c>
      <c r="T56" s="44">
        <v>25</v>
      </c>
      <c r="U56" s="44">
        <v>7</v>
      </c>
      <c r="V56" s="44">
        <v>7</v>
      </c>
      <c r="W56" s="44">
        <v>6</v>
      </c>
      <c r="X56" s="44">
        <v>1</v>
      </c>
      <c r="Y56" s="44">
        <v>32</v>
      </c>
      <c r="Z56" s="44">
        <v>59</v>
      </c>
      <c r="AA56" s="44">
        <v>24</v>
      </c>
      <c r="AB56" s="44">
        <v>35</v>
      </c>
      <c r="AC56" s="44">
        <v>15</v>
      </c>
      <c r="AD56" s="44">
        <v>23</v>
      </c>
      <c r="AE56" s="44">
        <v>9</v>
      </c>
      <c r="AF56" s="44">
        <v>14</v>
      </c>
      <c r="AG56" s="44">
        <v>1</v>
      </c>
      <c r="AH56" s="44">
        <v>1</v>
      </c>
      <c r="AI56" s="44">
        <v>0</v>
      </c>
      <c r="AJ56" s="44">
        <v>1</v>
      </c>
      <c r="AK56" s="44">
        <v>16</v>
      </c>
      <c r="AL56" s="44">
        <v>35</v>
      </c>
      <c r="AM56" s="44">
        <v>15</v>
      </c>
      <c r="AN56" s="44">
        <v>20</v>
      </c>
      <c r="AO56" s="44">
        <v>29</v>
      </c>
      <c r="AP56" s="44">
        <v>44</v>
      </c>
      <c r="AQ56" s="44">
        <v>23</v>
      </c>
      <c r="AR56" s="44">
        <v>21</v>
      </c>
      <c r="AS56" s="44">
        <v>101</v>
      </c>
      <c r="AT56" s="44">
        <v>157</v>
      </c>
      <c r="AU56" s="44">
        <v>99</v>
      </c>
      <c r="AV56" s="44">
        <v>58</v>
      </c>
      <c r="AW56" s="44">
        <v>70</v>
      </c>
      <c r="AX56" s="44">
        <v>17</v>
      </c>
      <c r="AY56" s="44">
        <v>4</v>
      </c>
      <c r="AZ56" s="44">
        <v>3</v>
      </c>
      <c r="BA56" s="44">
        <v>8</v>
      </c>
      <c r="BB56" s="44">
        <v>10</v>
      </c>
      <c r="BC56" s="44">
        <v>7</v>
      </c>
      <c r="BD56" s="44">
        <v>5</v>
      </c>
      <c r="BE56" s="44">
        <v>2</v>
      </c>
      <c r="BF56" s="44">
        <v>1</v>
      </c>
      <c r="BG56" s="44">
        <v>1</v>
      </c>
      <c r="BH56" s="44">
        <v>3</v>
      </c>
      <c r="BI56" s="44">
        <v>1</v>
      </c>
      <c r="BJ56" s="44">
        <v>6</v>
      </c>
      <c r="BK56" s="44">
        <v>2</v>
      </c>
      <c r="BL56" s="44">
        <v>364</v>
      </c>
      <c r="BM56" s="44">
        <v>772</v>
      </c>
      <c r="BN56" s="44">
        <v>1179</v>
      </c>
      <c r="BO56" s="44">
        <v>1301</v>
      </c>
      <c r="BP56" s="44">
        <v>199</v>
      </c>
      <c r="BQ56" s="44">
        <v>3</v>
      </c>
      <c r="BR56" s="44">
        <v>48</v>
      </c>
      <c r="BS56" s="44">
        <v>13</v>
      </c>
      <c r="BT56" s="44">
        <v>5</v>
      </c>
      <c r="BU56" s="44">
        <v>7</v>
      </c>
      <c r="BV56" s="44">
        <v>6.5</v>
      </c>
      <c r="BW56" s="44">
        <v>13</v>
      </c>
      <c r="BX56" s="44">
        <v>12</v>
      </c>
      <c r="BY56" s="44">
        <v>17</v>
      </c>
      <c r="BZ56" s="44">
        <v>17</v>
      </c>
      <c r="CA56" s="44">
        <v>29</v>
      </c>
      <c r="CB56" s="44">
        <v>1</v>
      </c>
      <c r="CC56" s="44">
        <v>1</v>
      </c>
      <c r="CD56" s="44">
        <v>8</v>
      </c>
      <c r="CE56" s="44">
        <v>23</v>
      </c>
      <c r="CF56" s="44">
        <v>4</v>
      </c>
      <c r="CG56" s="44">
        <v>3</v>
      </c>
      <c r="CH56" s="44">
        <v>1</v>
      </c>
      <c r="CI56" s="44">
        <v>1</v>
      </c>
      <c r="CJ56" s="44">
        <v>20</v>
      </c>
      <c r="CK56" s="44">
        <v>0</v>
      </c>
      <c r="CL56" s="44">
        <v>0</v>
      </c>
      <c r="CM56" s="44">
        <v>0</v>
      </c>
      <c r="CN56" s="44">
        <v>0</v>
      </c>
      <c r="CO56" s="44">
        <v>0</v>
      </c>
      <c r="CP56" s="44">
        <v>2</v>
      </c>
      <c r="CQ56" s="44">
        <v>2</v>
      </c>
      <c r="CR56" s="44">
        <v>0</v>
      </c>
      <c r="CS56" s="44">
        <v>0</v>
      </c>
      <c r="CT56" s="44">
        <v>93</v>
      </c>
      <c r="CU56" s="44">
        <v>220</v>
      </c>
      <c r="CV56" s="44">
        <v>9</v>
      </c>
      <c r="CW56" s="44">
        <v>10</v>
      </c>
      <c r="CX56" s="44">
        <v>107</v>
      </c>
      <c r="CY56" s="44">
        <v>107</v>
      </c>
    </row>
    <row r="57" spans="1:103" ht="16.5" hidden="1" customHeight="1" x14ac:dyDescent="0.2">
      <c r="A57" s="43" t="s">
        <v>105</v>
      </c>
      <c r="B57" s="44">
        <v>11</v>
      </c>
      <c r="C57" s="44">
        <v>1</v>
      </c>
      <c r="D57" s="44">
        <v>2</v>
      </c>
      <c r="E57" s="44">
        <v>1</v>
      </c>
      <c r="F57" s="44">
        <v>6</v>
      </c>
      <c r="G57" s="44">
        <v>0</v>
      </c>
      <c r="H57" s="44">
        <v>0</v>
      </c>
      <c r="I57" s="44">
        <v>1</v>
      </c>
      <c r="J57" s="44">
        <v>0</v>
      </c>
      <c r="K57" s="44">
        <v>0</v>
      </c>
      <c r="L57" s="44">
        <v>0</v>
      </c>
      <c r="M57" s="44">
        <v>8</v>
      </c>
      <c r="N57" s="44">
        <v>9</v>
      </c>
      <c r="O57" s="44">
        <v>5</v>
      </c>
      <c r="P57" s="44">
        <v>4</v>
      </c>
      <c r="Q57" s="44">
        <v>1</v>
      </c>
      <c r="R57" s="44">
        <v>1</v>
      </c>
      <c r="S57" s="44">
        <v>0</v>
      </c>
      <c r="T57" s="44">
        <v>1</v>
      </c>
      <c r="U57" s="44">
        <v>0</v>
      </c>
      <c r="V57" s="44">
        <v>0</v>
      </c>
      <c r="W57" s="44">
        <v>0</v>
      </c>
      <c r="X57" s="44">
        <v>0</v>
      </c>
      <c r="Y57" s="44">
        <v>7</v>
      </c>
      <c r="Z57" s="44">
        <v>8</v>
      </c>
      <c r="AA57" s="44">
        <v>5</v>
      </c>
      <c r="AB57" s="44">
        <v>3</v>
      </c>
      <c r="AC57" s="44">
        <v>2</v>
      </c>
      <c r="AD57" s="44">
        <v>2</v>
      </c>
      <c r="AE57" s="44">
        <v>2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5</v>
      </c>
      <c r="AL57" s="44">
        <v>6</v>
      </c>
      <c r="AM57" s="44">
        <v>3</v>
      </c>
      <c r="AN57" s="44">
        <v>3</v>
      </c>
      <c r="AO57" s="44">
        <v>5</v>
      </c>
      <c r="AP57" s="44">
        <v>8</v>
      </c>
      <c r="AQ57" s="44">
        <v>5</v>
      </c>
      <c r="AR57" s="44">
        <v>3</v>
      </c>
      <c r="AS57" s="44">
        <v>16</v>
      </c>
      <c r="AT57" s="44">
        <v>33</v>
      </c>
      <c r="AU57" s="44">
        <v>17</v>
      </c>
      <c r="AV57" s="44">
        <v>16</v>
      </c>
      <c r="AW57" s="44">
        <v>2</v>
      </c>
      <c r="AX57" s="44">
        <v>1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1</v>
      </c>
      <c r="BL57" s="44">
        <v>82</v>
      </c>
      <c r="BM57" s="44">
        <v>123</v>
      </c>
      <c r="BN57" s="44">
        <v>122</v>
      </c>
      <c r="BO57" s="44">
        <v>124</v>
      </c>
      <c r="BP57" s="44">
        <v>16</v>
      </c>
      <c r="BQ57" s="44">
        <v>0</v>
      </c>
      <c r="BR57" s="44">
        <v>2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3</v>
      </c>
      <c r="BY57" s="44">
        <v>10</v>
      </c>
      <c r="BZ57" s="44">
        <v>0</v>
      </c>
      <c r="CA57" s="44">
        <v>0</v>
      </c>
      <c r="CB57" s="44">
        <v>0</v>
      </c>
      <c r="CC57" s="44">
        <v>0</v>
      </c>
      <c r="CD57" s="44">
        <v>16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29</v>
      </c>
      <c r="CK57" s="44">
        <v>1</v>
      </c>
      <c r="CL57" s="44">
        <v>1</v>
      </c>
      <c r="CM57" s="44">
        <v>0</v>
      </c>
      <c r="CN57" s="44">
        <v>0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40</v>
      </c>
      <c r="CU57" s="44">
        <v>129</v>
      </c>
      <c r="CV57" s="44">
        <v>0</v>
      </c>
      <c r="CW57" s="44">
        <v>0</v>
      </c>
      <c r="CX57" s="44">
        <v>0</v>
      </c>
      <c r="CY57" s="44">
        <v>0</v>
      </c>
    </row>
    <row r="58" spans="1:103" ht="16.5" hidden="1" customHeight="1" x14ac:dyDescent="0.2">
      <c r="A58" s="45" t="s">
        <v>106</v>
      </c>
      <c r="B58" s="46">
        <v>3</v>
      </c>
      <c r="C58" s="46">
        <v>0</v>
      </c>
      <c r="D58" s="46">
        <v>1</v>
      </c>
      <c r="E58" s="46">
        <v>1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2</v>
      </c>
      <c r="N58" s="46">
        <v>2</v>
      </c>
      <c r="O58" s="46">
        <v>1</v>
      </c>
      <c r="P58" s="46">
        <v>1</v>
      </c>
      <c r="Q58" s="46">
        <v>1</v>
      </c>
      <c r="R58" s="46">
        <v>1</v>
      </c>
      <c r="S58" s="46">
        <v>0</v>
      </c>
      <c r="T58" s="46">
        <v>1</v>
      </c>
      <c r="U58" s="46">
        <v>0</v>
      </c>
      <c r="V58" s="46">
        <v>0</v>
      </c>
      <c r="W58" s="46">
        <v>0</v>
      </c>
      <c r="X58" s="46">
        <v>0</v>
      </c>
      <c r="Y58" s="46">
        <v>1</v>
      </c>
      <c r="Z58" s="46">
        <v>1</v>
      </c>
      <c r="AA58" s="46">
        <v>1</v>
      </c>
      <c r="AB58" s="46">
        <v>0</v>
      </c>
      <c r="AC58" s="46">
        <v>1</v>
      </c>
      <c r="AD58" s="46">
        <v>1</v>
      </c>
      <c r="AE58" s="46">
        <v>1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1</v>
      </c>
      <c r="AP58" s="46">
        <v>1</v>
      </c>
      <c r="AQ58" s="46">
        <v>1</v>
      </c>
      <c r="AR58" s="46">
        <v>0</v>
      </c>
      <c r="AS58" s="46">
        <v>23</v>
      </c>
      <c r="AT58" s="46">
        <v>49</v>
      </c>
      <c r="AU58" s="46">
        <v>27</v>
      </c>
      <c r="AV58" s="46">
        <v>22</v>
      </c>
      <c r="AW58" s="46">
        <v>2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1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1</v>
      </c>
      <c r="BL58" s="46">
        <v>11</v>
      </c>
      <c r="BM58" s="46">
        <v>30</v>
      </c>
      <c r="BN58" s="46">
        <v>12</v>
      </c>
      <c r="BO58" s="46">
        <v>12</v>
      </c>
      <c r="BP58" s="46">
        <v>0</v>
      </c>
      <c r="BQ58" s="46">
        <v>0</v>
      </c>
      <c r="BR58" s="46">
        <v>0</v>
      </c>
      <c r="BS58" s="46">
        <v>0</v>
      </c>
      <c r="BT58" s="46">
        <v>1</v>
      </c>
      <c r="BU58" s="46">
        <v>3</v>
      </c>
      <c r="BV58" s="46">
        <v>0.5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0</v>
      </c>
      <c r="CM58" s="46">
        <v>0</v>
      </c>
      <c r="CN58" s="46">
        <v>0</v>
      </c>
      <c r="CO58" s="46">
        <v>0</v>
      </c>
      <c r="CP58" s="46">
        <v>0</v>
      </c>
      <c r="CQ58" s="46">
        <v>0</v>
      </c>
      <c r="CR58" s="46">
        <v>0</v>
      </c>
      <c r="CS58" s="46">
        <v>0</v>
      </c>
      <c r="CT58" s="46">
        <v>6</v>
      </c>
      <c r="CU58" s="46">
        <v>22</v>
      </c>
      <c r="CV58" s="46">
        <v>0</v>
      </c>
      <c r="CW58" s="46">
        <v>0</v>
      </c>
      <c r="CX58" s="46">
        <v>1</v>
      </c>
      <c r="CY58" s="46">
        <v>1</v>
      </c>
    </row>
    <row r="59" spans="1:103" hidden="1" x14ac:dyDescent="0.2"/>
    <row r="60" spans="1:103" ht="16.5" hidden="1" customHeight="1" x14ac:dyDescent="0.2">
      <c r="A60" s="57" t="s">
        <v>322</v>
      </c>
      <c r="B60" s="54" t="str">
        <f t="shared" ref="B60:B82" si="0">IF(B36=B9,"","*")</f>
        <v/>
      </c>
      <c r="C60" s="54" t="str">
        <f t="shared" ref="C60:BN61" si="1">IF(C36=C9,"","*")</f>
        <v/>
      </c>
      <c r="D60" s="54" t="str">
        <f t="shared" si="1"/>
        <v/>
      </c>
      <c r="E60" s="54" t="str">
        <f t="shared" si="1"/>
        <v/>
      </c>
      <c r="F60" s="54" t="str">
        <f t="shared" si="1"/>
        <v/>
      </c>
      <c r="G60" s="54" t="str">
        <f t="shared" si="1"/>
        <v/>
      </c>
      <c r="H60" s="54" t="str">
        <f t="shared" si="1"/>
        <v/>
      </c>
      <c r="I60" s="54" t="str">
        <f t="shared" si="1"/>
        <v/>
      </c>
      <c r="J60" s="54" t="str">
        <f t="shared" si="1"/>
        <v/>
      </c>
      <c r="K60" s="54" t="str">
        <f t="shared" si="1"/>
        <v/>
      </c>
      <c r="L60" s="54" t="str">
        <f t="shared" si="1"/>
        <v/>
      </c>
      <c r="M60" s="54" t="str">
        <f t="shared" si="1"/>
        <v/>
      </c>
      <c r="N60" s="54" t="str">
        <f t="shared" si="1"/>
        <v/>
      </c>
      <c r="O60" s="54" t="str">
        <f t="shared" si="1"/>
        <v/>
      </c>
      <c r="P60" s="54" t="str">
        <f t="shared" si="1"/>
        <v/>
      </c>
      <c r="Q60" s="54" t="str">
        <f t="shared" si="1"/>
        <v/>
      </c>
      <c r="R60" s="54" t="str">
        <f t="shared" si="1"/>
        <v/>
      </c>
      <c r="S60" s="54" t="str">
        <f t="shared" si="1"/>
        <v/>
      </c>
      <c r="T60" s="54" t="str">
        <f t="shared" si="1"/>
        <v/>
      </c>
      <c r="U60" s="54" t="str">
        <f t="shared" si="1"/>
        <v/>
      </c>
      <c r="V60" s="54" t="str">
        <f t="shared" si="1"/>
        <v/>
      </c>
      <c r="W60" s="54" t="str">
        <f t="shared" si="1"/>
        <v/>
      </c>
      <c r="X60" s="54" t="str">
        <f t="shared" si="1"/>
        <v/>
      </c>
      <c r="Y60" s="54" t="str">
        <f t="shared" si="1"/>
        <v/>
      </c>
      <c r="Z60" s="54" t="str">
        <f t="shared" si="1"/>
        <v/>
      </c>
      <c r="AA60" s="54" t="str">
        <f t="shared" si="1"/>
        <v/>
      </c>
      <c r="AB60" s="54" t="str">
        <f t="shared" si="1"/>
        <v/>
      </c>
      <c r="AC60" s="54" t="str">
        <f t="shared" si="1"/>
        <v/>
      </c>
      <c r="AD60" s="54" t="str">
        <f t="shared" si="1"/>
        <v/>
      </c>
      <c r="AE60" s="54" t="str">
        <f t="shared" si="1"/>
        <v/>
      </c>
      <c r="AF60" s="54" t="str">
        <f t="shared" si="1"/>
        <v/>
      </c>
      <c r="AG60" s="54" t="str">
        <f t="shared" si="1"/>
        <v/>
      </c>
      <c r="AH60" s="54" t="str">
        <f t="shared" si="1"/>
        <v/>
      </c>
      <c r="AI60" s="54" t="str">
        <f t="shared" si="1"/>
        <v/>
      </c>
      <c r="AJ60" s="54" t="str">
        <f t="shared" si="1"/>
        <v/>
      </c>
      <c r="AK60" s="54" t="str">
        <f t="shared" si="1"/>
        <v/>
      </c>
      <c r="AL60" s="54" t="str">
        <f t="shared" si="1"/>
        <v/>
      </c>
      <c r="AM60" s="54" t="str">
        <f t="shared" si="1"/>
        <v/>
      </c>
      <c r="AN60" s="54" t="str">
        <f t="shared" si="1"/>
        <v/>
      </c>
      <c r="AO60" s="54" t="str">
        <f t="shared" si="1"/>
        <v/>
      </c>
      <c r="AP60" s="54" t="str">
        <f t="shared" si="1"/>
        <v/>
      </c>
      <c r="AQ60" s="54" t="str">
        <f t="shared" si="1"/>
        <v/>
      </c>
      <c r="AR60" s="54" t="str">
        <f t="shared" si="1"/>
        <v/>
      </c>
      <c r="AS60" s="54" t="str">
        <f t="shared" si="1"/>
        <v/>
      </c>
      <c r="AT60" s="54" t="str">
        <f t="shared" si="1"/>
        <v/>
      </c>
      <c r="AU60" s="54" t="str">
        <f t="shared" si="1"/>
        <v/>
      </c>
      <c r="AV60" s="54" t="str">
        <f t="shared" si="1"/>
        <v/>
      </c>
      <c r="AW60" s="54" t="str">
        <f t="shared" si="1"/>
        <v/>
      </c>
      <c r="AX60" s="54" t="str">
        <f t="shared" si="1"/>
        <v/>
      </c>
      <c r="AY60" s="54" t="str">
        <f t="shared" si="1"/>
        <v/>
      </c>
      <c r="AZ60" s="54" t="str">
        <f t="shared" si="1"/>
        <v/>
      </c>
      <c r="BA60" s="54" t="str">
        <f t="shared" si="1"/>
        <v/>
      </c>
      <c r="BB60" s="54" t="str">
        <f t="shared" si="1"/>
        <v/>
      </c>
      <c r="BC60" s="54" t="str">
        <f t="shared" si="1"/>
        <v/>
      </c>
      <c r="BD60" s="54" t="str">
        <f t="shared" si="1"/>
        <v/>
      </c>
      <c r="BE60" s="54" t="str">
        <f t="shared" si="1"/>
        <v/>
      </c>
      <c r="BF60" s="54" t="str">
        <f t="shared" si="1"/>
        <v/>
      </c>
      <c r="BG60" s="54" t="str">
        <f t="shared" si="1"/>
        <v/>
      </c>
      <c r="BH60" s="54" t="str">
        <f t="shared" si="1"/>
        <v/>
      </c>
      <c r="BI60" s="54" t="str">
        <f t="shared" si="1"/>
        <v/>
      </c>
      <c r="BJ60" s="54" t="str">
        <f t="shared" si="1"/>
        <v/>
      </c>
      <c r="BK60" s="54" t="str">
        <f t="shared" si="1"/>
        <v/>
      </c>
      <c r="BL60" s="54" t="str">
        <f t="shared" si="1"/>
        <v/>
      </c>
      <c r="BM60" s="54" t="str">
        <f t="shared" si="1"/>
        <v/>
      </c>
      <c r="BN60" s="54" t="str">
        <f t="shared" si="1"/>
        <v/>
      </c>
      <c r="BO60" s="54" t="str">
        <f t="shared" ref="BO60:CY64" si="2">IF(BO36=BO9,"","*")</f>
        <v/>
      </c>
      <c r="BP60" s="54" t="str">
        <f t="shared" si="2"/>
        <v/>
      </c>
      <c r="BQ60" s="54" t="str">
        <f t="shared" si="2"/>
        <v/>
      </c>
      <c r="BR60" s="54" t="str">
        <f t="shared" si="2"/>
        <v/>
      </c>
      <c r="BS60" s="54" t="str">
        <f t="shared" si="2"/>
        <v/>
      </c>
      <c r="BT60" s="54" t="str">
        <f t="shared" si="2"/>
        <v/>
      </c>
      <c r="BU60" s="54" t="str">
        <f t="shared" si="2"/>
        <v/>
      </c>
      <c r="BV60" s="54" t="str">
        <f t="shared" si="2"/>
        <v/>
      </c>
      <c r="BW60" s="54" t="str">
        <f t="shared" si="2"/>
        <v/>
      </c>
      <c r="BX60" s="54" t="str">
        <f t="shared" si="2"/>
        <v/>
      </c>
      <c r="BY60" s="54" t="str">
        <f t="shared" si="2"/>
        <v/>
      </c>
      <c r="BZ60" s="54" t="str">
        <f t="shared" si="2"/>
        <v/>
      </c>
      <c r="CA60" s="54" t="str">
        <f t="shared" si="2"/>
        <v/>
      </c>
      <c r="CB60" s="54" t="str">
        <f t="shared" si="2"/>
        <v/>
      </c>
      <c r="CC60" s="54" t="str">
        <f t="shared" si="2"/>
        <v/>
      </c>
      <c r="CD60" s="54" t="str">
        <f t="shared" si="2"/>
        <v/>
      </c>
      <c r="CE60" s="54" t="str">
        <f t="shared" si="2"/>
        <v/>
      </c>
      <c r="CF60" s="54" t="str">
        <f t="shared" si="2"/>
        <v/>
      </c>
      <c r="CG60" s="54" t="str">
        <f t="shared" si="2"/>
        <v/>
      </c>
      <c r="CH60" s="54" t="str">
        <f t="shared" si="2"/>
        <v/>
      </c>
      <c r="CI60" s="54" t="str">
        <f t="shared" si="2"/>
        <v/>
      </c>
      <c r="CJ60" s="54" t="str">
        <f t="shared" si="2"/>
        <v/>
      </c>
      <c r="CK60" s="54" t="str">
        <f t="shared" si="2"/>
        <v/>
      </c>
      <c r="CL60" s="54" t="str">
        <f t="shared" si="2"/>
        <v/>
      </c>
      <c r="CM60" s="54" t="str">
        <f t="shared" si="2"/>
        <v/>
      </c>
      <c r="CN60" s="54" t="str">
        <f t="shared" si="2"/>
        <v/>
      </c>
      <c r="CO60" s="54" t="str">
        <f t="shared" si="2"/>
        <v/>
      </c>
      <c r="CP60" s="54" t="str">
        <f t="shared" si="2"/>
        <v/>
      </c>
      <c r="CQ60" s="54" t="str">
        <f t="shared" si="2"/>
        <v/>
      </c>
      <c r="CR60" s="54" t="str">
        <f t="shared" si="2"/>
        <v/>
      </c>
      <c r="CS60" s="54" t="str">
        <f t="shared" si="2"/>
        <v/>
      </c>
      <c r="CT60" s="54" t="str">
        <f t="shared" si="2"/>
        <v/>
      </c>
      <c r="CU60" s="54" t="str">
        <f t="shared" si="2"/>
        <v/>
      </c>
      <c r="CV60" s="54" t="str">
        <f t="shared" si="2"/>
        <v/>
      </c>
      <c r="CW60" s="54" t="str">
        <f t="shared" si="2"/>
        <v/>
      </c>
      <c r="CX60" s="54" t="str">
        <f t="shared" si="2"/>
        <v/>
      </c>
      <c r="CY60" s="54" t="str">
        <f t="shared" si="2"/>
        <v/>
      </c>
    </row>
    <row r="61" spans="1:103" ht="16.5" hidden="1" customHeight="1" x14ac:dyDescent="0.2">
      <c r="A61" s="42" t="s">
        <v>320</v>
      </c>
      <c r="B61" s="54" t="str">
        <f t="shared" si="0"/>
        <v/>
      </c>
      <c r="C61" s="54" t="str">
        <f t="shared" ref="C61:Q61" si="3">IF(C37=C10,"","*")</f>
        <v/>
      </c>
      <c r="D61" s="54" t="str">
        <f t="shared" si="3"/>
        <v/>
      </c>
      <c r="E61" s="54" t="str">
        <f t="shared" si="3"/>
        <v/>
      </c>
      <c r="F61" s="54" t="str">
        <f t="shared" si="3"/>
        <v/>
      </c>
      <c r="G61" s="54" t="str">
        <f t="shared" si="3"/>
        <v/>
      </c>
      <c r="H61" s="54" t="str">
        <f t="shared" si="3"/>
        <v/>
      </c>
      <c r="I61" s="54" t="str">
        <f t="shared" si="3"/>
        <v/>
      </c>
      <c r="J61" s="54" t="str">
        <f t="shared" si="3"/>
        <v/>
      </c>
      <c r="K61" s="54" t="str">
        <f t="shared" si="3"/>
        <v/>
      </c>
      <c r="L61" s="54" t="str">
        <f t="shared" si="3"/>
        <v/>
      </c>
      <c r="M61" s="54" t="str">
        <f t="shared" si="3"/>
        <v/>
      </c>
      <c r="N61" s="54" t="str">
        <f t="shared" si="3"/>
        <v/>
      </c>
      <c r="O61" s="54" t="str">
        <f t="shared" si="3"/>
        <v/>
      </c>
      <c r="P61" s="54" t="str">
        <f t="shared" si="3"/>
        <v/>
      </c>
      <c r="Q61" s="54" t="str">
        <f t="shared" si="3"/>
        <v/>
      </c>
      <c r="R61" s="54" t="str">
        <f t="shared" si="1"/>
        <v/>
      </c>
      <c r="S61" s="54" t="str">
        <f t="shared" si="1"/>
        <v/>
      </c>
      <c r="T61" s="54" t="str">
        <f t="shared" si="1"/>
        <v/>
      </c>
      <c r="U61" s="54" t="str">
        <f t="shared" si="1"/>
        <v/>
      </c>
      <c r="V61" s="54" t="str">
        <f t="shared" si="1"/>
        <v/>
      </c>
      <c r="W61" s="54" t="str">
        <f t="shared" si="1"/>
        <v/>
      </c>
      <c r="X61" s="54" t="str">
        <f t="shared" si="1"/>
        <v/>
      </c>
      <c r="Y61" s="54" t="str">
        <f t="shared" si="1"/>
        <v/>
      </c>
      <c r="Z61" s="54" t="str">
        <f t="shared" si="1"/>
        <v/>
      </c>
      <c r="AA61" s="54" t="str">
        <f t="shared" si="1"/>
        <v/>
      </c>
      <c r="AB61" s="54" t="str">
        <f t="shared" si="1"/>
        <v/>
      </c>
      <c r="AC61" s="54" t="str">
        <f t="shared" si="1"/>
        <v/>
      </c>
      <c r="AD61" s="54" t="str">
        <f t="shared" si="1"/>
        <v/>
      </c>
      <c r="AE61" s="54" t="str">
        <f t="shared" si="1"/>
        <v/>
      </c>
      <c r="AF61" s="54" t="str">
        <f t="shared" si="1"/>
        <v/>
      </c>
      <c r="AG61" s="54" t="str">
        <f t="shared" si="1"/>
        <v/>
      </c>
      <c r="AH61" s="54" t="str">
        <f t="shared" si="1"/>
        <v/>
      </c>
      <c r="AI61" s="54" t="str">
        <f t="shared" si="1"/>
        <v/>
      </c>
      <c r="AJ61" s="54" t="str">
        <f t="shared" si="1"/>
        <v/>
      </c>
      <c r="AK61" s="54" t="str">
        <f t="shared" si="1"/>
        <v/>
      </c>
      <c r="AL61" s="54" t="str">
        <f t="shared" si="1"/>
        <v/>
      </c>
      <c r="AM61" s="54" t="str">
        <f t="shared" si="1"/>
        <v/>
      </c>
      <c r="AN61" s="54" t="str">
        <f t="shared" si="1"/>
        <v/>
      </c>
      <c r="AO61" s="54" t="str">
        <f t="shared" si="1"/>
        <v/>
      </c>
      <c r="AP61" s="54" t="str">
        <f t="shared" si="1"/>
        <v/>
      </c>
      <c r="AQ61" s="54" t="str">
        <f t="shared" si="1"/>
        <v/>
      </c>
      <c r="AR61" s="54" t="str">
        <f t="shared" si="1"/>
        <v/>
      </c>
      <c r="AS61" s="54" t="str">
        <f t="shared" si="1"/>
        <v/>
      </c>
      <c r="AT61" s="54" t="str">
        <f t="shared" si="1"/>
        <v/>
      </c>
      <c r="AU61" s="54" t="str">
        <f t="shared" si="1"/>
        <v/>
      </c>
      <c r="AV61" s="54" t="str">
        <f t="shared" si="1"/>
        <v/>
      </c>
      <c r="AW61" s="54" t="str">
        <f t="shared" si="1"/>
        <v/>
      </c>
      <c r="AX61" s="54" t="str">
        <f t="shared" si="1"/>
        <v/>
      </c>
      <c r="AY61" s="54" t="str">
        <f t="shared" si="1"/>
        <v/>
      </c>
      <c r="AZ61" s="54" t="str">
        <f t="shared" si="1"/>
        <v/>
      </c>
      <c r="BA61" s="54" t="str">
        <f t="shared" si="1"/>
        <v/>
      </c>
      <c r="BB61" s="54" t="str">
        <f t="shared" si="1"/>
        <v/>
      </c>
      <c r="BC61" s="54" t="str">
        <f t="shared" si="1"/>
        <v/>
      </c>
      <c r="BD61" s="54" t="str">
        <f t="shared" si="1"/>
        <v/>
      </c>
      <c r="BE61" s="54" t="str">
        <f t="shared" si="1"/>
        <v/>
      </c>
      <c r="BF61" s="54" t="str">
        <f t="shared" si="1"/>
        <v/>
      </c>
      <c r="BG61" s="54" t="str">
        <f t="shared" si="1"/>
        <v/>
      </c>
      <c r="BH61" s="54" t="str">
        <f t="shared" si="1"/>
        <v/>
      </c>
      <c r="BI61" s="54" t="str">
        <f t="shared" si="1"/>
        <v/>
      </c>
      <c r="BJ61" s="54" t="str">
        <f t="shared" si="1"/>
        <v/>
      </c>
      <c r="BK61" s="54" t="str">
        <f t="shared" si="1"/>
        <v/>
      </c>
      <c r="BL61" s="54" t="str">
        <f t="shared" si="1"/>
        <v/>
      </c>
      <c r="BM61" s="54" t="str">
        <f t="shared" si="1"/>
        <v/>
      </c>
      <c r="BN61" s="54" t="str">
        <f t="shared" si="1"/>
        <v/>
      </c>
      <c r="BO61" s="54" t="str">
        <f t="shared" si="2"/>
        <v/>
      </c>
      <c r="BP61" s="54" t="str">
        <f t="shared" si="2"/>
        <v/>
      </c>
      <c r="BQ61" s="54" t="str">
        <f t="shared" si="2"/>
        <v/>
      </c>
      <c r="BR61" s="54" t="str">
        <f t="shared" si="2"/>
        <v/>
      </c>
      <c r="BS61" s="54" t="str">
        <f t="shared" si="2"/>
        <v/>
      </c>
      <c r="BT61" s="54" t="str">
        <f t="shared" si="2"/>
        <v/>
      </c>
      <c r="BU61" s="54" t="str">
        <f t="shared" si="2"/>
        <v/>
      </c>
      <c r="BV61" s="54" t="str">
        <f t="shared" si="2"/>
        <v/>
      </c>
      <c r="BW61" s="54" t="str">
        <f t="shared" si="2"/>
        <v/>
      </c>
      <c r="BX61" s="54" t="str">
        <f t="shared" si="2"/>
        <v/>
      </c>
      <c r="BY61" s="54" t="str">
        <f t="shared" si="2"/>
        <v/>
      </c>
      <c r="BZ61" s="54" t="str">
        <f t="shared" si="2"/>
        <v/>
      </c>
      <c r="CA61" s="54" t="str">
        <f t="shared" si="2"/>
        <v/>
      </c>
      <c r="CB61" s="54" t="str">
        <f t="shared" si="2"/>
        <v/>
      </c>
      <c r="CC61" s="54" t="str">
        <f t="shared" si="2"/>
        <v/>
      </c>
      <c r="CD61" s="54" t="str">
        <f t="shared" si="2"/>
        <v/>
      </c>
      <c r="CE61" s="54" t="str">
        <f t="shared" si="2"/>
        <v/>
      </c>
      <c r="CF61" s="54" t="str">
        <f t="shared" si="2"/>
        <v/>
      </c>
      <c r="CG61" s="54" t="str">
        <f t="shared" si="2"/>
        <v/>
      </c>
      <c r="CH61" s="54" t="str">
        <f t="shared" si="2"/>
        <v/>
      </c>
      <c r="CI61" s="54" t="str">
        <f t="shared" si="2"/>
        <v/>
      </c>
      <c r="CJ61" s="54" t="str">
        <f t="shared" si="2"/>
        <v/>
      </c>
      <c r="CK61" s="54" t="str">
        <f t="shared" si="2"/>
        <v/>
      </c>
      <c r="CL61" s="54" t="str">
        <f t="shared" si="2"/>
        <v/>
      </c>
      <c r="CM61" s="54" t="str">
        <f t="shared" si="2"/>
        <v/>
      </c>
      <c r="CN61" s="54" t="str">
        <f t="shared" si="2"/>
        <v/>
      </c>
      <c r="CO61" s="54" t="str">
        <f t="shared" si="2"/>
        <v/>
      </c>
      <c r="CP61" s="54" t="str">
        <f t="shared" si="2"/>
        <v/>
      </c>
      <c r="CQ61" s="54" t="str">
        <f t="shared" si="2"/>
        <v/>
      </c>
      <c r="CR61" s="54" t="str">
        <f t="shared" si="2"/>
        <v/>
      </c>
      <c r="CS61" s="54" t="str">
        <f t="shared" si="2"/>
        <v/>
      </c>
      <c r="CT61" s="54" t="str">
        <f t="shared" si="2"/>
        <v/>
      </c>
      <c r="CU61" s="54" t="str">
        <f t="shared" si="2"/>
        <v/>
      </c>
      <c r="CV61" s="54" t="str">
        <f t="shared" si="2"/>
        <v/>
      </c>
      <c r="CW61" s="54" t="str">
        <f t="shared" si="2"/>
        <v/>
      </c>
      <c r="CX61" s="54" t="str">
        <f t="shared" si="2"/>
        <v/>
      </c>
      <c r="CY61" s="54" t="str">
        <f t="shared" si="2"/>
        <v/>
      </c>
    </row>
    <row r="62" spans="1:103" ht="16.5" hidden="1" customHeight="1" x14ac:dyDescent="0.2">
      <c r="A62" s="42" t="s">
        <v>319</v>
      </c>
      <c r="B62" s="54" t="str">
        <f t="shared" si="0"/>
        <v/>
      </c>
      <c r="C62" s="54" t="str">
        <f t="shared" ref="C62:BN65" si="4">IF(C38=C11,"","*")</f>
        <v/>
      </c>
      <c r="D62" s="54" t="str">
        <f t="shared" si="4"/>
        <v/>
      </c>
      <c r="E62" s="54" t="str">
        <f t="shared" si="4"/>
        <v/>
      </c>
      <c r="F62" s="54" t="str">
        <f t="shared" si="4"/>
        <v/>
      </c>
      <c r="G62" s="54" t="str">
        <f t="shared" si="4"/>
        <v/>
      </c>
      <c r="H62" s="54" t="str">
        <f t="shared" si="4"/>
        <v/>
      </c>
      <c r="I62" s="54" t="str">
        <f t="shared" si="4"/>
        <v/>
      </c>
      <c r="J62" s="54" t="str">
        <f t="shared" si="4"/>
        <v/>
      </c>
      <c r="K62" s="54" t="str">
        <f t="shared" si="4"/>
        <v/>
      </c>
      <c r="L62" s="54" t="str">
        <f t="shared" si="4"/>
        <v/>
      </c>
      <c r="M62" s="54" t="str">
        <f t="shared" si="4"/>
        <v/>
      </c>
      <c r="N62" s="54" t="str">
        <f t="shared" si="4"/>
        <v/>
      </c>
      <c r="O62" s="54" t="str">
        <f t="shared" si="4"/>
        <v/>
      </c>
      <c r="P62" s="54" t="str">
        <f t="shared" si="4"/>
        <v/>
      </c>
      <c r="Q62" s="54" t="str">
        <f t="shared" si="4"/>
        <v/>
      </c>
      <c r="R62" s="54" t="str">
        <f t="shared" si="4"/>
        <v/>
      </c>
      <c r="S62" s="54" t="str">
        <f t="shared" si="4"/>
        <v/>
      </c>
      <c r="T62" s="54" t="str">
        <f t="shared" si="4"/>
        <v/>
      </c>
      <c r="U62" s="54" t="str">
        <f t="shared" si="4"/>
        <v/>
      </c>
      <c r="V62" s="54" t="str">
        <f t="shared" si="4"/>
        <v/>
      </c>
      <c r="W62" s="54" t="str">
        <f t="shared" si="4"/>
        <v/>
      </c>
      <c r="X62" s="54" t="str">
        <f t="shared" si="4"/>
        <v/>
      </c>
      <c r="Y62" s="54" t="str">
        <f t="shared" si="4"/>
        <v/>
      </c>
      <c r="Z62" s="54" t="str">
        <f t="shared" si="4"/>
        <v/>
      </c>
      <c r="AA62" s="54" t="str">
        <f t="shared" si="4"/>
        <v/>
      </c>
      <c r="AB62" s="54" t="str">
        <f t="shared" si="4"/>
        <v/>
      </c>
      <c r="AC62" s="54" t="str">
        <f t="shared" si="4"/>
        <v/>
      </c>
      <c r="AD62" s="54" t="str">
        <f t="shared" si="4"/>
        <v/>
      </c>
      <c r="AE62" s="54" t="str">
        <f t="shared" si="4"/>
        <v/>
      </c>
      <c r="AF62" s="54" t="str">
        <f t="shared" si="4"/>
        <v/>
      </c>
      <c r="AG62" s="54" t="str">
        <f t="shared" si="4"/>
        <v/>
      </c>
      <c r="AH62" s="54" t="str">
        <f t="shared" si="4"/>
        <v/>
      </c>
      <c r="AI62" s="54" t="str">
        <f t="shared" si="4"/>
        <v/>
      </c>
      <c r="AJ62" s="54" t="str">
        <f t="shared" si="4"/>
        <v/>
      </c>
      <c r="AK62" s="54" t="str">
        <f t="shared" si="4"/>
        <v/>
      </c>
      <c r="AL62" s="54" t="str">
        <f t="shared" si="4"/>
        <v/>
      </c>
      <c r="AM62" s="54" t="str">
        <f t="shared" si="4"/>
        <v/>
      </c>
      <c r="AN62" s="54" t="str">
        <f t="shared" si="4"/>
        <v/>
      </c>
      <c r="AO62" s="54" t="str">
        <f t="shared" si="4"/>
        <v/>
      </c>
      <c r="AP62" s="54" t="str">
        <f t="shared" si="4"/>
        <v/>
      </c>
      <c r="AQ62" s="54" t="str">
        <f t="shared" si="4"/>
        <v/>
      </c>
      <c r="AR62" s="54" t="str">
        <f t="shared" si="4"/>
        <v/>
      </c>
      <c r="AS62" s="54" t="str">
        <f t="shared" si="4"/>
        <v/>
      </c>
      <c r="AT62" s="54" t="str">
        <f t="shared" si="4"/>
        <v/>
      </c>
      <c r="AU62" s="54" t="str">
        <f t="shared" si="4"/>
        <v/>
      </c>
      <c r="AV62" s="54" t="str">
        <f t="shared" si="4"/>
        <v/>
      </c>
      <c r="AW62" s="54" t="str">
        <f t="shared" si="4"/>
        <v/>
      </c>
      <c r="AX62" s="54" t="str">
        <f t="shared" si="4"/>
        <v/>
      </c>
      <c r="AY62" s="54" t="str">
        <f t="shared" si="4"/>
        <v/>
      </c>
      <c r="AZ62" s="54" t="str">
        <f t="shared" si="4"/>
        <v/>
      </c>
      <c r="BA62" s="54" t="str">
        <f t="shared" si="4"/>
        <v/>
      </c>
      <c r="BB62" s="54" t="str">
        <f t="shared" si="4"/>
        <v/>
      </c>
      <c r="BC62" s="54" t="str">
        <f t="shared" si="4"/>
        <v/>
      </c>
      <c r="BD62" s="54" t="str">
        <f t="shared" si="4"/>
        <v/>
      </c>
      <c r="BE62" s="54" t="str">
        <f t="shared" si="4"/>
        <v/>
      </c>
      <c r="BF62" s="54" t="str">
        <f t="shared" si="4"/>
        <v/>
      </c>
      <c r="BG62" s="54" t="str">
        <f t="shared" si="4"/>
        <v/>
      </c>
      <c r="BH62" s="54" t="str">
        <f t="shared" si="4"/>
        <v/>
      </c>
      <c r="BI62" s="54" t="str">
        <f t="shared" si="4"/>
        <v/>
      </c>
      <c r="BJ62" s="54" t="str">
        <f t="shared" si="4"/>
        <v/>
      </c>
      <c r="BK62" s="54" t="str">
        <f t="shared" si="4"/>
        <v/>
      </c>
      <c r="BL62" s="54" t="str">
        <f t="shared" si="4"/>
        <v/>
      </c>
      <c r="BM62" s="54" t="str">
        <f t="shared" si="4"/>
        <v/>
      </c>
      <c r="BN62" s="54" t="str">
        <f t="shared" si="4"/>
        <v/>
      </c>
      <c r="BO62" s="54" t="str">
        <f t="shared" si="2"/>
        <v/>
      </c>
      <c r="BP62" s="54" t="str">
        <f t="shared" si="2"/>
        <v/>
      </c>
      <c r="BQ62" s="54" t="str">
        <f t="shared" si="2"/>
        <v/>
      </c>
      <c r="BR62" s="54" t="str">
        <f t="shared" si="2"/>
        <v/>
      </c>
      <c r="BS62" s="54" t="str">
        <f t="shared" si="2"/>
        <v/>
      </c>
      <c r="BT62" s="54" t="str">
        <f t="shared" si="2"/>
        <v/>
      </c>
      <c r="BU62" s="54" t="str">
        <f t="shared" si="2"/>
        <v/>
      </c>
      <c r="BV62" s="54" t="str">
        <f t="shared" si="2"/>
        <v/>
      </c>
      <c r="BW62" s="54" t="str">
        <f t="shared" si="2"/>
        <v/>
      </c>
      <c r="BX62" s="54" t="str">
        <f t="shared" si="2"/>
        <v/>
      </c>
      <c r="BY62" s="54" t="str">
        <f t="shared" si="2"/>
        <v/>
      </c>
      <c r="BZ62" s="54" t="str">
        <f t="shared" si="2"/>
        <v/>
      </c>
      <c r="CA62" s="54" t="str">
        <f t="shared" si="2"/>
        <v/>
      </c>
      <c r="CB62" s="54" t="str">
        <f t="shared" si="2"/>
        <v/>
      </c>
      <c r="CC62" s="54" t="str">
        <f t="shared" si="2"/>
        <v/>
      </c>
      <c r="CD62" s="54" t="str">
        <f t="shared" si="2"/>
        <v/>
      </c>
      <c r="CE62" s="54" t="str">
        <f t="shared" si="2"/>
        <v/>
      </c>
      <c r="CF62" s="54" t="str">
        <f t="shared" si="2"/>
        <v/>
      </c>
      <c r="CG62" s="54" t="str">
        <f t="shared" si="2"/>
        <v/>
      </c>
      <c r="CH62" s="54" t="str">
        <f t="shared" si="2"/>
        <v/>
      </c>
      <c r="CI62" s="54" t="str">
        <f t="shared" si="2"/>
        <v/>
      </c>
      <c r="CJ62" s="54" t="str">
        <f t="shared" si="2"/>
        <v/>
      </c>
      <c r="CK62" s="54" t="str">
        <f t="shared" si="2"/>
        <v/>
      </c>
      <c r="CL62" s="54" t="str">
        <f t="shared" si="2"/>
        <v/>
      </c>
      <c r="CM62" s="54" t="str">
        <f t="shared" si="2"/>
        <v/>
      </c>
      <c r="CN62" s="54" t="str">
        <f t="shared" si="2"/>
        <v/>
      </c>
      <c r="CO62" s="54" t="str">
        <f t="shared" si="2"/>
        <v/>
      </c>
      <c r="CP62" s="54" t="str">
        <f t="shared" si="2"/>
        <v/>
      </c>
      <c r="CQ62" s="54" t="str">
        <f t="shared" si="2"/>
        <v/>
      </c>
      <c r="CR62" s="54" t="str">
        <f t="shared" si="2"/>
        <v/>
      </c>
      <c r="CS62" s="54" t="str">
        <f t="shared" si="2"/>
        <v/>
      </c>
      <c r="CT62" s="54" t="str">
        <f t="shared" si="2"/>
        <v/>
      </c>
      <c r="CU62" s="54" t="str">
        <f t="shared" si="2"/>
        <v/>
      </c>
      <c r="CV62" s="54" t="str">
        <f t="shared" si="2"/>
        <v/>
      </c>
      <c r="CW62" s="54" t="str">
        <f t="shared" si="2"/>
        <v/>
      </c>
      <c r="CX62" s="54" t="str">
        <f t="shared" si="2"/>
        <v/>
      </c>
      <c r="CY62" s="54" t="str">
        <f t="shared" si="2"/>
        <v/>
      </c>
    </row>
    <row r="63" spans="1:103" ht="16.5" hidden="1" customHeight="1" x14ac:dyDescent="0.2">
      <c r="A63" s="42" t="s">
        <v>318</v>
      </c>
      <c r="B63" s="54" t="str">
        <f t="shared" si="0"/>
        <v/>
      </c>
      <c r="C63" s="54" t="str">
        <f t="shared" si="4"/>
        <v/>
      </c>
      <c r="D63" s="54" t="str">
        <f t="shared" si="4"/>
        <v/>
      </c>
      <c r="E63" s="54" t="str">
        <f t="shared" si="4"/>
        <v/>
      </c>
      <c r="F63" s="54" t="str">
        <f t="shared" si="4"/>
        <v/>
      </c>
      <c r="G63" s="54" t="str">
        <f t="shared" si="4"/>
        <v/>
      </c>
      <c r="H63" s="54" t="str">
        <f t="shared" si="4"/>
        <v/>
      </c>
      <c r="I63" s="54" t="str">
        <f t="shared" si="4"/>
        <v/>
      </c>
      <c r="J63" s="54" t="str">
        <f t="shared" si="4"/>
        <v/>
      </c>
      <c r="K63" s="54" t="str">
        <f t="shared" si="4"/>
        <v/>
      </c>
      <c r="L63" s="54" t="str">
        <f t="shared" si="4"/>
        <v/>
      </c>
      <c r="M63" s="54" t="str">
        <f t="shared" si="4"/>
        <v/>
      </c>
      <c r="N63" s="54" t="str">
        <f t="shared" si="4"/>
        <v/>
      </c>
      <c r="O63" s="54" t="str">
        <f t="shared" si="4"/>
        <v/>
      </c>
      <c r="P63" s="54" t="str">
        <f t="shared" si="4"/>
        <v/>
      </c>
      <c r="Q63" s="54" t="str">
        <f t="shared" si="4"/>
        <v/>
      </c>
      <c r="R63" s="54" t="str">
        <f t="shared" si="4"/>
        <v/>
      </c>
      <c r="S63" s="54" t="str">
        <f t="shared" si="4"/>
        <v/>
      </c>
      <c r="T63" s="54" t="str">
        <f t="shared" si="4"/>
        <v/>
      </c>
      <c r="U63" s="54" t="str">
        <f t="shared" si="4"/>
        <v/>
      </c>
      <c r="V63" s="54" t="str">
        <f t="shared" si="4"/>
        <v/>
      </c>
      <c r="W63" s="54" t="str">
        <f t="shared" si="4"/>
        <v/>
      </c>
      <c r="X63" s="54" t="str">
        <f t="shared" si="4"/>
        <v/>
      </c>
      <c r="Y63" s="54" t="str">
        <f t="shared" si="4"/>
        <v/>
      </c>
      <c r="Z63" s="54" t="str">
        <f t="shared" si="4"/>
        <v/>
      </c>
      <c r="AA63" s="54" t="str">
        <f t="shared" si="4"/>
        <v/>
      </c>
      <c r="AB63" s="54" t="str">
        <f t="shared" si="4"/>
        <v/>
      </c>
      <c r="AC63" s="54" t="str">
        <f t="shared" si="4"/>
        <v/>
      </c>
      <c r="AD63" s="54" t="str">
        <f t="shared" si="4"/>
        <v/>
      </c>
      <c r="AE63" s="54" t="str">
        <f t="shared" si="4"/>
        <v/>
      </c>
      <c r="AF63" s="54" t="str">
        <f t="shared" si="4"/>
        <v/>
      </c>
      <c r="AG63" s="54" t="str">
        <f t="shared" si="4"/>
        <v/>
      </c>
      <c r="AH63" s="54" t="str">
        <f t="shared" si="4"/>
        <v/>
      </c>
      <c r="AI63" s="54" t="str">
        <f t="shared" si="4"/>
        <v/>
      </c>
      <c r="AJ63" s="54" t="str">
        <f t="shared" si="4"/>
        <v/>
      </c>
      <c r="AK63" s="54" t="str">
        <f t="shared" si="4"/>
        <v/>
      </c>
      <c r="AL63" s="54" t="str">
        <f t="shared" si="4"/>
        <v/>
      </c>
      <c r="AM63" s="54" t="str">
        <f t="shared" si="4"/>
        <v/>
      </c>
      <c r="AN63" s="54" t="str">
        <f t="shared" si="4"/>
        <v/>
      </c>
      <c r="AO63" s="54" t="str">
        <f t="shared" si="4"/>
        <v/>
      </c>
      <c r="AP63" s="54" t="str">
        <f t="shared" si="4"/>
        <v/>
      </c>
      <c r="AQ63" s="54" t="str">
        <f t="shared" si="4"/>
        <v/>
      </c>
      <c r="AR63" s="54" t="str">
        <f t="shared" si="4"/>
        <v/>
      </c>
      <c r="AS63" s="54" t="str">
        <f t="shared" si="4"/>
        <v/>
      </c>
      <c r="AT63" s="54" t="str">
        <f t="shared" si="4"/>
        <v/>
      </c>
      <c r="AU63" s="54" t="str">
        <f t="shared" si="4"/>
        <v/>
      </c>
      <c r="AV63" s="54" t="str">
        <f t="shared" si="4"/>
        <v/>
      </c>
      <c r="AW63" s="54" t="str">
        <f t="shared" si="4"/>
        <v/>
      </c>
      <c r="AX63" s="54" t="str">
        <f t="shared" si="4"/>
        <v/>
      </c>
      <c r="AY63" s="54" t="str">
        <f t="shared" si="4"/>
        <v/>
      </c>
      <c r="AZ63" s="54" t="str">
        <f t="shared" si="4"/>
        <v/>
      </c>
      <c r="BA63" s="54" t="str">
        <f t="shared" si="4"/>
        <v/>
      </c>
      <c r="BB63" s="54" t="str">
        <f t="shared" si="4"/>
        <v/>
      </c>
      <c r="BC63" s="54" t="str">
        <f t="shared" si="4"/>
        <v/>
      </c>
      <c r="BD63" s="54" t="str">
        <f t="shared" si="4"/>
        <v/>
      </c>
      <c r="BE63" s="54" t="str">
        <f t="shared" si="4"/>
        <v/>
      </c>
      <c r="BF63" s="54" t="str">
        <f t="shared" si="4"/>
        <v/>
      </c>
      <c r="BG63" s="54" t="str">
        <f t="shared" si="4"/>
        <v/>
      </c>
      <c r="BH63" s="54" t="str">
        <f t="shared" si="4"/>
        <v/>
      </c>
      <c r="BI63" s="54" t="str">
        <f t="shared" si="4"/>
        <v/>
      </c>
      <c r="BJ63" s="54" t="str">
        <f t="shared" si="4"/>
        <v/>
      </c>
      <c r="BK63" s="54" t="str">
        <f t="shared" si="4"/>
        <v/>
      </c>
      <c r="BL63" s="54" t="str">
        <f t="shared" si="4"/>
        <v/>
      </c>
      <c r="BM63" s="54" t="str">
        <f t="shared" si="4"/>
        <v/>
      </c>
      <c r="BN63" s="54" t="str">
        <f t="shared" si="4"/>
        <v/>
      </c>
      <c r="BO63" s="54" t="str">
        <f t="shared" si="2"/>
        <v/>
      </c>
      <c r="BP63" s="54" t="str">
        <f t="shared" si="2"/>
        <v/>
      </c>
      <c r="BQ63" s="54" t="str">
        <f t="shared" si="2"/>
        <v/>
      </c>
      <c r="BR63" s="54" t="str">
        <f t="shared" si="2"/>
        <v/>
      </c>
      <c r="BS63" s="54" t="str">
        <f t="shared" si="2"/>
        <v/>
      </c>
      <c r="BT63" s="54" t="str">
        <f t="shared" si="2"/>
        <v/>
      </c>
      <c r="BU63" s="54" t="str">
        <f t="shared" si="2"/>
        <v/>
      </c>
      <c r="BV63" s="54" t="str">
        <f t="shared" si="2"/>
        <v/>
      </c>
      <c r="BW63" s="54" t="str">
        <f t="shared" si="2"/>
        <v/>
      </c>
      <c r="BX63" s="54" t="str">
        <f t="shared" si="2"/>
        <v/>
      </c>
      <c r="BY63" s="54" t="str">
        <f t="shared" si="2"/>
        <v/>
      </c>
      <c r="BZ63" s="54" t="str">
        <f t="shared" si="2"/>
        <v/>
      </c>
      <c r="CA63" s="54" t="str">
        <f t="shared" si="2"/>
        <v/>
      </c>
      <c r="CB63" s="54" t="str">
        <f t="shared" si="2"/>
        <v/>
      </c>
      <c r="CC63" s="54" t="str">
        <f t="shared" si="2"/>
        <v/>
      </c>
      <c r="CD63" s="54" t="str">
        <f t="shared" si="2"/>
        <v/>
      </c>
      <c r="CE63" s="54" t="str">
        <f t="shared" si="2"/>
        <v/>
      </c>
      <c r="CF63" s="54" t="str">
        <f t="shared" si="2"/>
        <v/>
      </c>
      <c r="CG63" s="54" t="str">
        <f t="shared" si="2"/>
        <v/>
      </c>
      <c r="CH63" s="54" t="str">
        <f t="shared" si="2"/>
        <v/>
      </c>
      <c r="CI63" s="54" t="str">
        <f t="shared" si="2"/>
        <v/>
      </c>
      <c r="CJ63" s="54" t="str">
        <f t="shared" si="2"/>
        <v/>
      </c>
      <c r="CK63" s="54" t="str">
        <f t="shared" si="2"/>
        <v/>
      </c>
      <c r="CL63" s="54" t="str">
        <f t="shared" si="2"/>
        <v/>
      </c>
      <c r="CM63" s="54" t="str">
        <f t="shared" si="2"/>
        <v/>
      </c>
      <c r="CN63" s="54" t="str">
        <f t="shared" si="2"/>
        <v/>
      </c>
      <c r="CO63" s="54" t="str">
        <f t="shared" si="2"/>
        <v/>
      </c>
      <c r="CP63" s="54" t="str">
        <f t="shared" si="2"/>
        <v/>
      </c>
      <c r="CQ63" s="54" t="str">
        <f t="shared" si="2"/>
        <v/>
      </c>
      <c r="CR63" s="54" t="str">
        <f t="shared" si="2"/>
        <v/>
      </c>
      <c r="CS63" s="54" t="str">
        <f t="shared" si="2"/>
        <v/>
      </c>
      <c r="CT63" s="54" t="str">
        <f t="shared" si="2"/>
        <v/>
      </c>
      <c r="CU63" s="54" t="str">
        <f t="shared" si="2"/>
        <v/>
      </c>
      <c r="CV63" s="54" t="str">
        <f t="shared" si="2"/>
        <v/>
      </c>
      <c r="CW63" s="54" t="str">
        <f t="shared" si="2"/>
        <v/>
      </c>
      <c r="CX63" s="54" t="str">
        <f t="shared" si="2"/>
        <v/>
      </c>
      <c r="CY63" s="54" t="str">
        <f t="shared" si="2"/>
        <v/>
      </c>
    </row>
    <row r="64" spans="1:103" ht="16.5" hidden="1" customHeight="1" x14ac:dyDescent="0.2">
      <c r="A64" s="42" t="s">
        <v>317</v>
      </c>
      <c r="B64" s="54" t="str">
        <f t="shared" si="0"/>
        <v/>
      </c>
      <c r="C64" s="54" t="str">
        <f t="shared" si="4"/>
        <v/>
      </c>
      <c r="D64" s="54" t="str">
        <f t="shared" si="4"/>
        <v/>
      </c>
      <c r="E64" s="54" t="str">
        <f t="shared" si="4"/>
        <v/>
      </c>
      <c r="F64" s="54" t="str">
        <f t="shared" si="4"/>
        <v/>
      </c>
      <c r="G64" s="54" t="str">
        <f t="shared" si="4"/>
        <v/>
      </c>
      <c r="H64" s="54" t="str">
        <f t="shared" si="4"/>
        <v/>
      </c>
      <c r="I64" s="54" t="str">
        <f t="shared" si="4"/>
        <v/>
      </c>
      <c r="J64" s="54" t="str">
        <f t="shared" si="4"/>
        <v/>
      </c>
      <c r="K64" s="54" t="str">
        <f t="shared" si="4"/>
        <v/>
      </c>
      <c r="L64" s="54" t="str">
        <f t="shared" si="4"/>
        <v/>
      </c>
      <c r="M64" s="54" t="str">
        <f t="shared" si="4"/>
        <v/>
      </c>
      <c r="N64" s="54" t="str">
        <f t="shared" si="4"/>
        <v/>
      </c>
      <c r="O64" s="54" t="str">
        <f t="shared" si="4"/>
        <v/>
      </c>
      <c r="P64" s="54" t="str">
        <f t="shared" si="4"/>
        <v/>
      </c>
      <c r="Q64" s="54" t="str">
        <f t="shared" si="4"/>
        <v/>
      </c>
      <c r="R64" s="54" t="str">
        <f t="shared" si="4"/>
        <v/>
      </c>
      <c r="S64" s="54" t="str">
        <f t="shared" si="4"/>
        <v/>
      </c>
      <c r="T64" s="54" t="str">
        <f t="shared" si="4"/>
        <v/>
      </c>
      <c r="U64" s="54" t="str">
        <f t="shared" si="4"/>
        <v/>
      </c>
      <c r="V64" s="54" t="str">
        <f t="shared" si="4"/>
        <v/>
      </c>
      <c r="W64" s="54" t="str">
        <f t="shared" si="4"/>
        <v/>
      </c>
      <c r="X64" s="54" t="str">
        <f t="shared" si="4"/>
        <v/>
      </c>
      <c r="Y64" s="54" t="str">
        <f t="shared" si="4"/>
        <v/>
      </c>
      <c r="Z64" s="54" t="str">
        <f t="shared" si="4"/>
        <v/>
      </c>
      <c r="AA64" s="54" t="str">
        <f t="shared" si="4"/>
        <v/>
      </c>
      <c r="AB64" s="54" t="str">
        <f t="shared" si="4"/>
        <v/>
      </c>
      <c r="AC64" s="54" t="str">
        <f t="shared" si="4"/>
        <v/>
      </c>
      <c r="AD64" s="54" t="str">
        <f t="shared" si="4"/>
        <v/>
      </c>
      <c r="AE64" s="54" t="str">
        <f t="shared" si="4"/>
        <v/>
      </c>
      <c r="AF64" s="54" t="str">
        <f t="shared" si="4"/>
        <v/>
      </c>
      <c r="AG64" s="54" t="str">
        <f t="shared" si="4"/>
        <v/>
      </c>
      <c r="AH64" s="54" t="str">
        <f t="shared" si="4"/>
        <v/>
      </c>
      <c r="AI64" s="54" t="str">
        <f t="shared" si="4"/>
        <v/>
      </c>
      <c r="AJ64" s="54" t="str">
        <f t="shared" si="4"/>
        <v/>
      </c>
      <c r="AK64" s="54" t="str">
        <f t="shared" si="4"/>
        <v/>
      </c>
      <c r="AL64" s="54" t="str">
        <f t="shared" si="4"/>
        <v/>
      </c>
      <c r="AM64" s="54" t="str">
        <f t="shared" si="4"/>
        <v/>
      </c>
      <c r="AN64" s="54" t="str">
        <f t="shared" si="4"/>
        <v/>
      </c>
      <c r="AO64" s="54" t="str">
        <f t="shared" si="4"/>
        <v/>
      </c>
      <c r="AP64" s="54" t="str">
        <f t="shared" si="4"/>
        <v/>
      </c>
      <c r="AQ64" s="54" t="str">
        <f t="shared" si="4"/>
        <v/>
      </c>
      <c r="AR64" s="54" t="str">
        <f t="shared" si="4"/>
        <v/>
      </c>
      <c r="AS64" s="54" t="str">
        <f t="shared" si="4"/>
        <v/>
      </c>
      <c r="AT64" s="54" t="str">
        <f t="shared" si="4"/>
        <v/>
      </c>
      <c r="AU64" s="54" t="str">
        <f t="shared" si="4"/>
        <v/>
      </c>
      <c r="AV64" s="54" t="str">
        <f t="shared" si="4"/>
        <v/>
      </c>
      <c r="AW64" s="54" t="str">
        <f t="shared" si="4"/>
        <v/>
      </c>
      <c r="AX64" s="54" t="str">
        <f t="shared" si="4"/>
        <v/>
      </c>
      <c r="AY64" s="54" t="str">
        <f t="shared" si="4"/>
        <v/>
      </c>
      <c r="AZ64" s="54" t="str">
        <f t="shared" si="4"/>
        <v/>
      </c>
      <c r="BA64" s="54" t="str">
        <f t="shared" si="4"/>
        <v/>
      </c>
      <c r="BB64" s="54" t="str">
        <f t="shared" si="4"/>
        <v/>
      </c>
      <c r="BC64" s="54" t="str">
        <f t="shared" si="4"/>
        <v/>
      </c>
      <c r="BD64" s="54" t="str">
        <f t="shared" si="4"/>
        <v/>
      </c>
      <c r="BE64" s="54" t="str">
        <f t="shared" si="4"/>
        <v/>
      </c>
      <c r="BF64" s="54" t="str">
        <f t="shared" si="4"/>
        <v/>
      </c>
      <c r="BG64" s="54" t="str">
        <f t="shared" si="4"/>
        <v/>
      </c>
      <c r="BH64" s="54" t="str">
        <f t="shared" si="4"/>
        <v/>
      </c>
      <c r="BI64" s="54" t="str">
        <f t="shared" si="4"/>
        <v/>
      </c>
      <c r="BJ64" s="54" t="str">
        <f t="shared" si="4"/>
        <v/>
      </c>
      <c r="BK64" s="54" t="str">
        <f t="shared" si="4"/>
        <v/>
      </c>
      <c r="BL64" s="54" t="str">
        <f t="shared" si="4"/>
        <v/>
      </c>
      <c r="BM64" s="54" t="str">
        <f t="shared" si="4"/>
        <v/>
      </c>
      <c r="BN64" s="54" t="str">
        <f t="shared" si="4"/>
        <v/>
      </c>
      <c r="BO64" s="54" t="str">
        <f t="shared" si="2"/>
        <v/>
      </c>
      <c r="BP64" s="54" t="str">
        <f t="shared" si="2"/>
        <v/>
      </c>
      <c r="BQ64" s="54" t="str">
        <f t="shared" si="2"/>
        <v/>
      </c>
      <c r="BR64" s="54" t="str">
        <f t="shared" si="2"/>
        <v/>
      </c>
      <c r="BS64" s="54" t="str">
        <f t="shared" si="2"/>
        <v/>
      </c>
      <c r="BT64" s="54" t="str">
        <f t="shared" si="2"/>
        <v/>
      </c>
      <c r="BU64" s="54" t="str">
        <f t="shared" si="2"/>
        <v/>
      </c>
      <c r="BV64" s="54" t="str">
        <f t="shared" si="2"/>
        <v/>
      </c>
      <c r="BW64" s="54" t="str">
        <f t="shared" si="2"/>
        <v/>
      </c>
      <c r="BX64" s="54" t="str">
        <f t="shared" si="2"/>
        <v/>
      </c>
      <c r="BY64" s="54" t="str">
        <f t="shared" si="2"/>
        <v/>
      </c>
      <c r="BZ64" s="54" t="str">
        <f t="shared" si="2"/>
        <v/>
      </c>
      <c r="CA64" s="54" t="str">
        <f t="shared" si="2"/>
        <v/>
      </c>
      <c r="CB64" s="54" t="str">
        <f t="shared" si="2"/>
        <v/>
      </c>
      <c r="CC64" s="54" t="str">
        <f t="shared" si="2"/>
        <v/>
      </c>
      <c r="CD64" s="54" t="str">
        <f t="shared" si="2"/>
        <v/>
      </c>
      <c r="CE64" s="54" t="str">
        <f t="shared" si="2"/>
        <v/>
      </c>
      <c r="CF64" s="54" t="str">
        <f t="shared" si="2"/>
        <v/>
      </c>
      <c r="CG64" s="54" t="str">
        <f t="shared" si="2"/>
        <v/>
      </c>
      <c r="CH64" s="54" t="str">
        <f t="shared" si="2"/>
        <v/>
      </c>
      <c r="CI64" s="54" t="str">
        <f t="shared" si="2"/>
        <v/>
      </c>
      <c r="CJ64" s="54" t="str">
        <f t="shared" si="2"/>
        <v/>
      </c>
      <c r="CK64" s="54" t="str">
        <f t="shared" si="2"/>
        <v/>
      </c>
      <c r="CL64" s="54" t="str">
        <f t="shared" si="2"/>
        <v/>
      </c>
      <c r="CM64" s="54" t="str">
        <f t="shared" si="2"/>
        <v/>
      </c>
      <c r="CN64" s="54" t="str">
        <f t="shared" si="2"/>
        <v/>
      </c>
      <c r="CO64" s="54" t="str">
        <f t="shared" si="2"/>
        <v/>
      </c>
      <c r="CP64" s="54" t="str">
        <f t="shared" si="2"/>
        <v/>
      </c>
      <c r="CQ64" s="54" t="str">
        <f t="shared" si="2"/>
        <v/>
      </c>
      <c r="CR64" s="54" t="str">
        <f t="shared" si="2"/>
        <v/>
      </c>
      <c r="CS64" s="54" t="str">
        <f t="shared" si="2"/>
        <v/>
      </c>
      <c r="CT64" s="54" t="str">
        <f t="shared" si="2"/>
        <v/>
      </c>
      <c r="CU64" s="54" t="str">
        <f t="shared" si="2"/>
        <v/>
      </c>
      <c r="CV64" s="54" t="str">
        <f t="shared" si="2"/>
        <v/>
      </c>
      <c r="CW64" s="54" t="str">
        <f t="shared" si="2"/>
        <v/>
      </c>
      <c r="CX64" s="54" t="str">
        <f t="shared" si="2"/>
        <v/>
      </c>
      <c r="CY64" s="54" t="str">
        <f t="shared" si="2"/>
        <v/>
      </c>
    </row>
    <row r="65" spans="1:103" ht="16.5" hidden="1" customHeight="1" x14ac:dyDescent="0.2">
      <c r="A65" s="42" t="s">
        <v>316</v>
      </c>
      <c r="B65" s="54" t="str">
        <f t="shared" si="0"/>
        <v/>
      </c>
      <c r="C65" s="54" t="str">
        <f t="shared" si="4"/>
        <v/>
      </c>
      <c r="D65" s="54" t="str">
        <f t="shared" si="4"/>
        <v/>
      </c>
      <c r="E65" s="54" t="str">
        <f t="shared" si="4"/>
        <v/>
      </c>
      <c r="F65" s="54" t="str">
        <f t="shared" si="4"/>
        <v/>
      </c>
      <c r="G65" s="54" t="str">
        <f t="shared" si="4"/>
        <v/>
      </c>
      <c r="H65" s="54" t="str">
        <f t="shared" si="4"/>
        <v/>
      </c>
      <c r="I65" s="54" t="str">
        <f t="shared" si="4"/>
        <v/>
      </c>
      <c r="J65" s="54" t="str">
        <f t="shared" si="4"/>
        <v/>
      </c>
      <c r="K65" s="54" t="str">
        <f t="shared" si="4"/>
        <v/>
      </c>
      <c r="L65" s="54" t="str">
        <f t="shared" si="4"/>
        <v/>
      </c>
      <c r="M65" s="54" t="str">
        <f t="shared" si="4"/>
        <v/>
      </c>
      <c r="N65" s="54" t="str">
        <f t="shared" si="4"/>
        <v/>
      </c>
      <c r="O65" s="54" t="str">
        <f t="shared" si="4"/>
        <v/>
      </c>
      <c r="P65" s="54" t="str">
        <f t="shared" si="4"/>
        <v/>
      </c>
      <c r="Q65" s="54" t="str">
        <f t="shared" si="4"/>
        <v/>
      </c>
      <c r="R65" s="54" t="str">
        <f t="shared" si="4"/>
        <v/>
      </c>
      <c r="S65" s="54" t="str">
        <f t="shared" si="4"/>
        <v/>
      </c>
      <c r="T65" s="54" t="str">
        <f t="shared" si="4"/>
        <v/>
      </c>
      <c r="U65" s="54" t="str">
        <f t="shared" si="4"/>
        <v/>
      </c>
      <c r="V65" s="54" t="str">
        <f t="shared" si="4"/>
        <v/>
      </c>
      <c r="W65" s="54" t="str">
        <f t="shared" si="4"/>
        <v/>
      </c>
      <c r="X65" s="54" t="str">
        <f t="shared" si="4"/>
        <v/>
      </c>
      <c r="Y65" s="54" t="str">
        <f t="shared" si="4"/>
        <v/>
      </c>
      <c r="Z65" s="54" t="str">
        <f t="shared" si="4"/>
        <v/>
      </c>
      <c r="AA65" s="54" t="str">
        <f t="shared" si="4"/>
        <v/>
      </c>
      <c r="AB65" s="54" t="str">
        <f t="shared" si="4"/>
        <v/>
      </c>
      <c r="AC65" s="54" t="str">
        <f t="shared" si="4"/>
        <v/>
      </c>
      <c r="AD65" s="54" t="str">
        <f t="shared" si="4"/>
        <v/>
      </c>
      <c r="AE65" s="54" t="str">
        <f t="shared" si="4"/>
        <v/>
      </c>
      <c r="AF65" s="54" t="str">
        <f t="shared" si="4"/>
        <v/>
      </c>
      <c r="AG65" s="54" t="str">
        <f t="shared" si="4"/>
        <v/>
      </c>
      <c r="AH65" s="54" t="str">
        <f t="shared" si="4"/>
        <v/>
      </c>
      <c r="AI65" s="54" t="str">
        <f t="shared" si="4"/>
        <v/>
      </c>
      <c r="AJ65" s="54" t="str">
        <f t="shared" si="4"/>
        <v/>
      </c>
      <c r="AK65" s="54" t="str">
        <f t="shared" si="4"/>
        <v/>
      </c>
      <c r="AL65" s="54" t="str">
        <f t="shared" si="4"/>
        <v/>
      </c>
      <c r="AM65" s="54" t="str">
        <f t="shared" si="4"/>
        <v/>
      </c>
      <c r="AN65" s="54" t="str">
        <f t="shared" si="4"/>
        <v/>
      </c>
      <c r="AO65" s="54" t="str">
        <f t="shared" si="4"/>
        <v/>
      </c>
      <c r="AP65" s="54" t="str">
        <f t="shared" si="4"/>
        <v/>
      </c>
      <c r="AQ65" s="54" t="str">
        <f t="shared" si="4"/>
        <v/>
      </c>
      <c r="AR65" s="54" t="str">
        <f t="shared" si="4"/>
        <v/>
      </c>
      <c r="AS65" s="54" t="str">
        <f t="shared" si="4"/>
        <v/>
      </c>
      <c r="AT65" s="54" t="str">
        <f t="shared" si="4"/>
        <v/>
      </c>
      <c r="AU65" s="54" t="str">
        <f t="shared" si="4"/>
        <v/>
      </c>
      <c r="AV65" s="54" t="str">
        <f t="shared" si="4"/>
        <v/>
      </c>
      <c r="AW65" s="54" t="str">
        <f t="shared" si="4"/>
        <v/>
      </c>
      <c r="AX65" s="54" t="str">
        <f t="shared" si="4"/>
        <v/>
      </c>
      <c r="AY65" s="54" t="str">
        <f t="shared" si="4"/>
        <v/>
      </c>
      <c r="AZ65" s="54" t="str">
        <f t="shared" si="4"/>
        <v/>
      </c>
      <c r="BA65" s="54" t="str">
        <f t="shared" si="4"/>
        <v/>
      </c>
      <c r="BB65" s="54" t="str">
        <f t="shared" si="4"/>
        <v/>
      </c>
      <c r="BC65" s="54" t="str">
        <f t="shared" si="4"/>
        <v/>
      </c>
      <c r="BD65" s="54" t="str">
        <f t="shared" si="4"/>
        <v/>
      </c>
      <c r="BE65" s="54" t="str">
        <f t="shared" si="4"/>
        <v/>
      </c>
      <c r="BF65" s="54" t="str">
        <f t="shared" si="4"/>
        <v/>
      </c>
      <c r="BG65" s="54" t="str">
        <f t="shared" si="4"/>
        <v/>
      </c>
      <c r="BH65" s="54" t="str">
        <f t="shared" si="4"/>
        <v/>
      </c>
      <c r="BI65" s="54" t="str">
        <f t="shared" si="4"/>
        <v/>
      </c>
      <c r="BJ65" s="54" t="str">
        <f t="shared" si="4"/>
        <v/>
      </c>
      <c r="BK65" s="54" t="str">
        <f t="shared" si="4"/>
        <v/>
      </c>
      <c r="BL65" s="54" t="str">
        <f t="shared" si="4"/>
        <v/>
      </c>
      <c r="BM65" s="54" t="str">
        <f t="shared" si="4"/>
        <v/>
      </c>
      <c r="BN65" s="54" t="str">
        <f t="shared" ref="BN65:CY68" si="5">IF(BN41=BN14,"","*")</f>
        <v/>
      </c>
      <c r="BO65" s="54" t="str">
        <f t="shared" si="5"/>
        <v/>
      </c>
      <c r="BP65" s="54" t="str">
        <f t="shared" si="5"/>
        <v/>
      </c>
      <c r="BQ65" s="54" t="str">
        <f t="shared" si="5"/>
        <v/>
      </c>
      <c r="BR65" s="54" t="str">
        <f t="shared" si="5"/>
        <v/>
      </c>
      <c r="BS65" s="54" t="str">
        <f t="shared" si="5"/>
        <v/>
      </c>
      <c r="BT65" s="54" t="str">
        <f t="shared" si="5"/>
        <v/>
      </c>
      <c r="BU65" s="54" t="str">
        <f t="shared" si="5"/>
        <v/>
      </c>
      <c r="BV65" s="54" t="str">
        <f t="shared" si="5"/>
        <v/>
      </c>
      <c r="BW65" s="54" t="str">
        <f t="shared" si="5"/>
        <v/>
      </c>
      <c r="BX65" s="54" t="str">
        <f t="shared" si="5"/>
        <v/>
      </c>
      <c r="BY65" s="54" t="str">
        <f t="shared" si="5"/>
        <v/>
      </c>
      <c r="BZ65" s="54" t="str">
        <f t="shared" si="5"/>
        <v/>
      </c>
      <c r="CA65" s="54" t="str">
        <f t="shared" si="5"/>
        <v/>
      </c>
      <c r="CB65" s="54" t="str">
        <f t="shared" si="5"/>
        <v/>
      </c>
      <c r="CC65" s="54" t="str">
        <f t="shared" si="5"/>
        <v/>
      </c>
      <c r="CD65" s="54" t="str">
        <f t="shared" si="5"/>
        <v/>
      </c>
      <c r="CE65" s="54" t="str">
        <f t="shared" si="5"/>
        <v/>
      </c>
      <c r="CF65" s="54" t="str">
        <f t="shared" si="5"/>
        <v/>
      </c>
      <c r="CG65" s="54" t="str">
        <f t="shared" si="5"/>
        <v/>
      </c>
      <c r="CH65" s="54" t="str">
        <f t="shared" si="5"/>
        <v/>
      </c>
      <c r="CI65" s="54" t="str">
        <f t="shared" si="5"/>
        <v/>
      </c>
      <c r="CJ65" s="54" t="str">
        <f t="shared" si="5"/>
        <v/>
      </c>
      <c r="CK65" s="54" t="str">
        <f t="shared" si="5"/>
        <v/>
      </c>
      <c r="CL65" s="54" t="str">
        <f t="shared" si="5"/>
        <v/>
      </c>
      <c r="CM65" s="54" t="str">
        <f t="shared" si="5"/>
        <v/>
      </c>
      <c r="CN65" s="54" t="str">
        <f t="shared" si="5"/>
        <v/>
      </c>
      <c r="CO65" s="54" t="str">
        <f t="shared" si="5"/>
        <v/>
      </c>
      <c r="CP65" s="54" t="str">
        <f t="shared" si="5"/>
        <v/>
      </c>
      <c r="CQ65" s="54" t="str">
        <f t="shared" si="5"/>
        <v/>
      </c>
      <c r="CR65" s="54" t="str">
        <f t="shared" si="5"/>
        <v/>
      </c>
      <c r="CS65" s="54" t="str">
        <f t="shared" si="5"/>
        <v/>
      </c>
      <c r="CT65" s="54" t="str">
        <f t="shared" si="5"/>
        <v/>
      </c>
      <c r="CU65" s="54" t="str">
        <f t="shared" si="5"/>
        <v/>
      </c>
      <c r="CV65" s="54" t="str">
        <f t="shared" si="5"/>
        <v/>
      </c>
      <c r="CW65" s="54" t="str">
        <f t="shared" si="5"/>
        <v/>
      </c>
      <c r="CX65" s="54" t="str">
        <f t="shared" si="5"/>
        <v/>
      </c>
      <c r="CY65" s="54" t="str">
        <f t="shared" si="5"/>
        <v/>
      </c>
    </row>
    <row r="66" spans="1:103" ht="16.5" hidden="1" customHeight="1" x14ac:dyDescent="0.2">
      <c r="A66" s="42" t="s">
        <v>315</v>
      </c>
      <c r="B66" s="54" t="str">
        <f t="shared" si="0"/>
        <v/>
      </c>
      <c r="C66" s="54" t="str">
        <f t="shared" ref="C66:BN69" si="6">IF(C42=C15,"","*")</f>
        <v/>
      </c>
      <c r="D66" s="54" t="str">
        <f t="shared" si="6"/>
        <v/>
      </c>
      <c r="E66" s="54" t="str">
        <f t="shared" si="6"/>
        <v/>
      </c>
      <c r="F66" s="54" t="str">
        <f t="shared" si="6"/>
        <v/>
      </c>
      <c r="G66" s="54" t="str">
        <f t="shared" si="6"/>
        <v/>
      </c>
      <c r="H66" s="54" t="str">
        <f t="shared" si="6"/>
        <v/>
      </c>
      <c r="I66" s="54" t="str">
        <f t="shared" si="6"/>
        <v/>
      </c>
      <c r="J66" s="54" t="str">
        <f t="shared" si="6"/>
        <v/>
      </c>
      <c r="K66" s="54" t="str">
        <f t="shared" si="6"/>
        <v/>
      </c>
      <c r="L66" s="54" t="str">
        <f t="shared" si="6"/>
        <v/>
      </c>
      <c r="M66" s="54" t="str">
        <f t="shared" si="6"/>
        <v/>
      </c>
      <c r="N66" s="54" t="str">
        <f t="shared" si="6"/>
        <v/>
      </c>
      <c r="O66" s="54" t="str">
        <f t="shared" si="6"/>
        <v/>
      </c>
      <c r="P66" s="54" t="str">
        <f t="shared" si="6"/>
        <v/>
      </c>
      <c r="Q66" s="54" t="str">
        <f t="shared" si="6"/>
        <v/>
      </c>
      <c r="R66" s="54" t="str">
        <f t="shared" si="6"/>
        <v/>
      </c>
      <c r="S66" s="54" t="str">
        <f t="shared" si="6"/>
        <v/>
      </c>
      <c r="T66" s="54" t="str">
        <f t="shared" si="6"/>
        <v/>
      </c>
      <c r="U66" s="54" t="str">
        <f t="shared" si="6"/>
        <v/>
      </c>
      <c r="V66" s="54" t="str">
        <f t="shared" si="6"/>
        <v/>
      </c>
      <c r="W66" s="54" t="str">
        <f t="shared" si="6"/>
        <v/>
      </c>
      <c r="X66" s="54" t="str">
        <f t="shared" si="6"/>
        <v/>
      </c>
      <c r="Y66" s="54" t="str">
        <f t="shared" si="6"/>
        <v/>
      </c>
      <c r="Z66" s="54" t="str">
        <f t="shared" si="6"/>
        <v/>
      </c>
      <c r="AA66" s="54" t="str">
        <f t="shared" si="6"/>
        <v/>
      </c>
      <c r="AB66" s="54" t="str">
        <f t="shared" si="6"/>
        <v/>
      </c>
      <c r="AC66" s="54" t="str">
        <f t="shared" si="6"/>
        <v/>
      </c>
      <c r="AD66" s="54" t="str">
        <f t="shared" si="6"/>
        <v/>
      </c>
      <c r="AE66" s="54" t="str">
        <f t="shared" si="6"/>
        <v/>
      </c>
      <c r="AF66" s="54" t="str">
        <f t="shared" si="6"/>
        <v/>
      </c>
      <c r="AG66" s="54" t="str">
        <f t="shared" si="6"/>
        <v/>
      </c>
      <c r="AH66" s="54" t="str">
        <f t="shared" si="6"/>
        <v/>
      </c>
      <c r="AI66" s="54" t="str">
        <f t="shared" si="6"/>
        <v/>
      </c>
      <c r="AJ66" s="54" t="str">
        <f t="shared" si="6"/>
        <v/>
      </c>
      <c r="AK66" s="54" t="str">
        <f t="shared" si="6"/>
        <v/>
      </c>
      <c r="AL66" s="54" t="str">
        <f t="shared" si="6"/>
        <v/>
      </c>
      <c r="AM66" s="54" t="str">
        <f t="shared" si="6"/>
        <v/>
      </c>
      <c r="AN66" s="54" t="str">
        <f t="shared" si="6"/>
        <v/>
      </c>
      <c r="AO66" s="54" t="str">
        <f t="shared" si="6"/>
        <v/>
      </c>
      <c r="AP66" s="54" t="str">
        <f t="shared" si="6"/>
        <v/>
      </c>
      <c r="AQ66" s="54" t="str">
        <f t="shared" si="6"/>
        <v/>
      </c>
      <c r="AR66" s="54" t="str">
        <f t="shared" si="6"/>
        <v/>
      </c>
      <c r="AS66" s="54" t="str">
        <f t="shared" si="6"/>
        <v/>
      </c>
      <c r="AT66" s="54" t="str">
        <f t="shared" si="6"/>
        <v/>
      </c>
      <c r="AU66" s="54" t="str">
        <f t="shared" si="6"/>
        <v/>
      </c>
      <c r="AV66" s="54" t="str">
        <f t="shared" si="6"/>
        <v/>
      </c>
      <c r="AW66" s="54" t="str">
        <f t="shared" si="6"/>
        <v/>
      </c>
      <c r="AX66" s="54" t="str">
        <f t="shared" si="6"/>
        <v/>
      </c>
      <c r="AY66" s="54" t="str">
        <f t="shared" si="6"/>
        <v/>
      </c>
      <c r="AZ66" s="54" t="str">
        <f t="shared" si="6"/>
        <v/>
      </c>
      <c r="BA66" s="54" t="str">
        <f t="shared" si="6"/>
        <v/>
      </c>
      <c r="BB66" s="54" t="str">
        <f t="shared" si="6"/>
        <v/>
      </c>
      <c r="BC66" s="54" t="str">
        <f t="shared" si="6"/>
        <v/>
      </c>
      <c r="BD66" s="54" t="str">
        <f t="shared" si="6"/>
        <v/>
      </c>
      <c r="BE66" s="54" t="str">
        <f t="shared" si="6"/>
        <v/>
      </c>
      <c r="BF66" s="54" t="str">
        <f t="shared" si="6"/>
        <v/>
      </c>
      <c r="BG66" s="54" t="str">
        <f t="shared" si="6"/>
        <v/>
      </c>
      <c r="BH66" s="54" t="str">
        <f t="shared" si="6"/>
        <v/>
      </c>
      <c r="BI66" s="54" t="str">
        <f t="shared" si="6"/>
        <v/>
      </c>
      <c r="BJ66" s="54" t="str">
        <f t="shared" si="6"/>
        <v/>
      </c>
      <c r="BK66" s="54" t="str">
        <f t="shared" si="6"/>
        <v/>
      </c>
      <c r="BL66" s="54" t="str">
        <f t="shared" si="6"/>
        <v/>
      </c>
      <c r="BM66" s="54" t="str">
        <f t="shared" si="6"/>
        <v/>
      </c>
      <c r="BN66" s="54" t="str">
        <f t="shared" si="6"/>
        <v/>
      </c>
      <c r="BO66" s="54" t="str">
        <f t="shared" si="5"/>
        <v/>
      </c>
      <c r="BP66" s="54" t="str">
        <f t="shared" si="5"/>
        <v/>
      </c>
      <c r="BQ66" s="54" t="str">
        <f t="shared" si="5"/>
        <v/>
      </c>
      <c r="BR66" s="54" t="str">
        <f t="shared" si="5"/>
        <v/>
      </c>
      <c r="BS66" s="54" t="str">
        <f t="shared" si="5"/>
        <v/>
      </c>
      <c r="BT66" s="54" t="str">
        <f t="shared" si="5"/>
        <v/>
      </c>
      <c r="BU66" s="54" t="str">
        <f t="shared" si="5"/>
        <v/>
      </c>
      <c r="BV66" s="54" t="str">
        <f t="shared" si="5"/>
        <v/>
      </c>
      <c r="BW66" s="54" t="str">
        <f t="shared" si="5"/>
        <v/>
      </c>
      <c r="BX66" s="54" t="str">
        <f t="shared" si="5"/>
        <v/>
      </c>
      <c r="BY66" s="54" t="str">
        <f t="shared" si="5"/>
        <v/>
      </c>
      <c r="BZ66" s="54" t="str">
        <f t="shared" si="5"/>
        <v/>
      </c>
      <c r="CA66" s="54" t="str">
        <f t="shared" si="5"/>
        <v/>
      </c>
      <c r="CB66" s="54" t="str">
        <f t="shared" si="5"/>
        <v/>
      </c>
      <c r="CC66" s="54" t="str">
        <f t="shared" si="5"/>
        <v/>
      </c>
      <c r="CD66" s="54" t="str">
        <f t="shared" si="5"/>
        <v/>
      </c>
      <c r="CE66" s="54" t="str">
        <f t="shared" si="5"/>
        <v/>
      </c>
      <c r="CF66" s="54" t="str">
        <f t="shared" si="5"/>
        <v/>
      </c>
      <c r="CG66" s="54" t="str">
        <f t="shared" si="5"/>
        <v/>
      </c>
      <c r="CH66" s="54" t="str">
        <f t="shared" si="5"/>
        <v/>
      </c>
      <c r="CI66" s="54" t="str">
        <f t="shared" si="5"/>
        <v/>
      </c>
      <c r="CJ66" s="54" t="str">
        <f t="shared" si="5"/>
        <v/>
      </c>
      <c r="CK66" s="54" t="str">
        <f t="shared" si="5"/>
        <v/>
      </c>
      <c r="CL66" s="54" t="str">
        <f t="shared" si="5"/>
        <v/>
      </c>
      <c r="CM66" s="54" t="str">
        <f t="shared" si="5"/>
        <v/>
      </c>
      <c r="CN66" s="54" t="str">
        <f t="shared" si="5"/>
        <v/>
      </c>
      <c r="CO66" s="54" t="str">
        <f t="shared" si="5"/>
        <v/>
      </c>
      <c r="CP66" s="54" t="str">
        <f t="shared" si="5"/>
        <v/>
      </c>
      <c r="CQ66" s="54" t="str">
        <f t="shared" si="5"/>
        <v/>
      </c>
      <c r="CR66" s="54" t="str">
        <f t="shared" si="5"/>
        <v/>
      </c>
      <c r="CS66" s="54" t="str">
        <f t="shared" si="5"/>
        <v/>
      </c>
      <c r="CT66" s="54" t="str">
        <f t="shared" si="5"/>
        <v/>
      </c>
      <c r="CU66" s="54" t="str">
        <f t="shared" si="5"/>
        <v/>
      </c>
      <c r="CV66" s="54" t="str">
        <f t="shared" si="5"/>
        <v/>
      </c>
      <c r="CW66" s="54" t="str">
        <f t="shared" si="5"/>
        <v/>
      </c>
      <c r="CX66" s="54" t="str">
        <f t="shared" si="5"/>
        <v/>
      </c>
      <c r="CY66" s="54" t="str">
        <f t="shared" si="5"/>
        <v/>
      </c>
    </row>
    <row r="67" spans="1:103" ht="16.5" hidden="1" customHeight="1" x14ac:dyDescent="0.2">
      <c r="A67" s="43" t="s">
        <v>91</v>
      </c>
      <c r="B67" s="44" t="str">
        <f t="shared" si="0"/>
        <v/>
      </c>
      <c r="C67" s="44" t="str">
        <f t="shared" si="6"/>
        <v/>
      </c>
      <c r="D67" s="44" t="str">
        <f t="shared" si="6"/>
        <v/>
      </c>
      <c r="E67" s="44" t="str">
        <f t="shared" si="6"/>
        <v/>
      </c>
      <c r="F67" s="44" t="str">
        <f t="shared" si="6"/>
        <v/>
      </c>
      <c r="G67" s="44" t="str">
        <f t="shared" si="6"/>
        <v/>
      </c>
      <c r="H67" s="44" t="str">
        <f t="shared" si="6"/>
        <v/>
      </c>
      <c r="I67" s="44" t="str">
        <f t="shared" si="6"/>
        <v/>
      </c>
      <c r="J67" s="44" t="str">
        <f t="shared" si="6"/>
        <v/>
      </c>
      <c r="K67" s="44" t="str">
        <f t="shared" si="6"/>
        <v/>
      </c>
      <c r="L67" s="44" t="str">
        <f t="shared" si="6"/>
        <v/>
      </c>
      <c r="M67" s="44" t="str">
        <f t="shared" si="6"/>
        <v/>
      </c>
      <c r="N67" s="44" t="str">
        <f t="shared" si="6"/>
        <v/>
      </c>
      <c r="O67" s="44" t="str">
        <f t="shared" si="6"/>
        <v/>
      </c>
      <c r="P67" s="44" t="str">
        <f t="shared" si="6"/>
        <v/>
      </c>
      <c r="Q67" s="44" t="str">
        <f t="shared" si="6"/>
        <v/>
      </c>
      <c r="R67" s="44" t="str">
        <f t="shared" si="6"/>
        <v/>
      </c>
      <c r="S67" s="44" t="str">
        <f t="shared" si="6"/>
        <v/>
      </c>
      <c r="T67" s="44" t="str">
        <f t="shared" si="6"/>
        <v/>
      </c>
      <c r="U67" s="44" t="str">
        <f t="shared" si="6"/>
        <v/>
      </c>
      <c r="V67" s="44" t="str">
        <f t="shared" si="6"/>
        <v/>
      </c>
      <c r="W67" s="44" t="str">
        <f t="shared" si="6"/>
        <v/>
      </c>
      <c r="X67" s="44" t="str">
        <f t="shared" si="6"/>
        <v/>
      </c>
      <c r="Y67" s="44" t="str">
        <f t="shared" si="6"/>
        <v/>
      </c>
      <c r="Z67" s="44" t="str">
        <f t="shared" si="6"/>
        <v/>
      </c>
      <c r="AA67" s="44" t="str">
        <f t="shared" si="6"/>
        <v/>
      </c>
      <c r="AB67" s="44" t="str">
        <f t="shared" si="6"/>
        <v/>
      </c>
      <c r="AC67" s="44" t="str">
        <f t="shared" si="6"/>
        <v/>
      </c>
      <c r="AD67" s="44" t="str">
        <f t="shared" si="6"/>
        <v/>
      </c>
      <c r="AE67" s="44" t="str">
        <f t="shared" si="6"/>
        <v/>
      </c>
      <c r="AF67" s="44" t="str">
        <f t="shared" si="6"/>
        <v/>
      </c>
      <c r="AG67" s="44" t="str">
        <f t="shared" si="6"/>
        <v/>
      </c>
      <c r="AH67" s="44" t="str">
        <f t="shared" si="6"/>
        <v/>
      </c>
      <c r="AI67" s="44" t="str">
        <f t="shared" si="6"/>
        <v/>
      </c>
      <c r="AJ67" s="44" t="str">
        <f t="shared" si="6"/>
        <v/>
      </c>
      <c r="AK67" s="44" t="str">
        <f t="shared" si="6"/>
        <v/>
      </c>
      <c r="AL67" s="44" t="str">
        <f t="shared" si="6"/>
        <v/>
      </c>
      <c r="AM67" s="44" t="str">
        <f t="shared" si="6"/>
        <v/>
      </c>
      <c r="AN67" s="44" t="str">
        <f t="shared" si="6"/>
        <v/>
      </c>
      <c r="AO67" s="44" t="str">
        <f t="shared" si="6"/>
        <v/>
      </c>
      <c r="AP67" s="44" t="str">
        <f t="shared" si="6"/>
        <v/>
      </c>
      <c r="AQ67" s="44" t="str">
        <f t="shared" si="6"/>
        <v/>
      </c>
      <c r="AR67" s="44" t="str">
        <f t="shared" si="6"/>
        <v/>
      </c>
      <c r="AS67" s="44" t="str">
        <f t="shared" si="6"/>
        <v/>
      </c>
      <c r="AT67" s="44" t="str">
        <f t="shared" si="6"/>
        <v/>
      </c>
      <c r="AU67" s="44" t="str">
        <f t="shared" si="6"/>
        <v/>
      </c>
      <c r="AV67" s="44" t="str">
        <f t="shared" si="6"/>
        <v/>
      </c>
      <c r="AW67" s="44" t="str">
        <f t="shared" si="6"/>
        <v/>
      </c>
      <c r="AX67" s="44" t="str">
        <f t="shared" si="6"/>
        <v/>
      </c>
      <c r="AY67" s="44" t="str">
        <f t="shared" si="6"/>
        <v/>
      </c>
      <c r="AZ67" s="44" t="str">
        <f t="shared" si="6"/>
        <v/>
      </c>
      <c r="BA67" s="44" t="str">
        <f t="shared" si="6"/>
        <v/>
      </c>
      <c r="BB67" s="44" t="str">
        <f t="shared" si="6"/>
        <v/>
      </c>
      <c r="BC67" s="44" t="str">
        <f t="shared" si="6"/>
        <v/>
      </c>
      <c r="BD67" s="44" t="str">
        <f t="shared" si="6"/>
        <v/>
      </c>
      <c r="BE67" s="44" t="str">
        <f t="shared" si="6"/>
        <v/>
      </c>
      <c r="BF67" s="44" t="str">
        <f t="shared" si="6"/>
        <v/>
      </c>
      <c r="BG67" s="44" t="str">
        <f t="shared" si="6"/>
        <v/>
      </c>
      <c r="BH67" s="44" t="str">
        <f t="shared" si="6"/>
        <v/>
      </c>
      <c r="BI67" s="44" t="str">
        <f t="shared" si="6"/>
        <v/>
      </c>
      <c r="BJ67" s="44" t="str">
        <f t="shared" si="6"/>
        <v/>
      </c>
      <c r="BK67" s="44" t="str">
        <f t="shared" si="6"/>
        <v/>
      </c>
      <c r="BL67" s="44" t="str">
        <f t="shared" si="6"/>
        <v/>
      </c>
      <c r="BM67" s="44" t="str">
        <f t="shared" si="6"/>
        <v/>
      </c>
      <c r="BN67" s="44" t="str">
        <f t="shared" si="6"/>
        <v/>
      </c>
      <c r="BO67" s="44" t="str">
        <f t="shared" si="5"/>
        <v/>
      </c>
      <c r="BP67" s="44" t="str">
        <f t="shared" si="5"/>
        <v/>
      </c>
      <c r="BQ67" s="44" t="str">
        <f t="shared" si="5"/>
        <v/>
      </c>
      <c r="BR67" s="44" t="str">
        <f t="shared" si="5"/>
        <v/>
      </c>
      <c r="BS67" s="44" t="str">
        <f t="shared" si="5"/>
        <v/>
      </c>
      <c r="BT67" s="44" t="str">
        <f t="shared" si="5"/>
        <v/>
      </c>
      <c r="BU67" s="44" t="str">
        <f t="shared" si="5"/>
        <v/>
      </c>
      <c r="BV67" s="44" t="str">
        <f t="shared" si="5"/>
        <v/>
      </c>
      <c r="BW67" s="44" t="str">
        <f t="shared" si="5"/>
        <v/>
      </c>
      <c r="BX67" s="44" t="str">
        <f t="shared" si="5"/>
        <v/>
      </c>
      <c r="BY67" s="44" t="str">
        <f t="shared" si="5"/>
        <v/>
      </c>
      <c r="BZ67" s="44" t="str">
        <f t="shared" si="5"/>
        <v/>
      </c>
      <c r="CA67" s="44" t="str">
        <f t="shared" si="5"/>
        <v/>
      </c>
      <c r="CB67" s="44" t="str">
        <f t="shared" si="5"/>
        <v/>
      </c>
      <c r="CC67" s="44" t="str">
        <f t="shared" si="5"/>
        <v/>
      </c>
      <c r="CD67" s="44" t="str">
        <f t="shared" si="5"/>
        <v/>
      </c>
      <c r="CE67" s="44" t="str">
        <f t="shared" si="5"/>
        <v/>
      </c>
      <c r="CF67" s="44" t="str">
        <f t="shared" si="5"/>
        <v/>
      </c>
      <c r="CG67" s="44" t="str">
        <f t="shared" si="5"/>
        <v/>
      </c>
      <c r="CH67" s="44" t="str">
        <f t="shared" si="5"/>
        <v/>
      </c>
      <c r="CI67" s="44" t="str">
        <f t="shared" si="5"/>
        <v/>
      </c>
      <c r="CJ67" s="44" t="str">
        <f t="shared" si="5"/>
        <v/>
      </c>
      <c r="CK67" s="44" t="str">
        <f t="shared" si="5"/>
        <v/>
      </c>
      <c r="CL67" s="44" t="str">
        <f t="shared" si="5"/>
        <v/>
      </c>
      <c r="CM67" s="44" t="str">
        <f t="shared" si="5"/>
        <v/>
      </c>
      <c r="CN67" s="44" t="str">
        <f t="shared" si="5"/>
        <v/>
      </c>
      <c r="CO67" s="44" t="str">
        <f t="shared" si="5"/>
        <v/>
      </c>
      <c r="CP67" s="44" t="str">
        <f t="shared" si="5"/>
        <v/>
      </c>
      <c r="CQ67" s="44" t="str">
        <f t="shared" si="5"/>
        <v/>
      </c>
      <c r="CR67" s="44" t="str">
        <f t="shared" si="5"/>
        <v/>
      </c>
      <c r="CS67" s="44" t="str">
        <f t="shared" si="5"/>
        <v/>
      </c>
      <c r="CT67" s="44" t="str">
        <f t="shared" si="5"/>
        <v/>
      </c>
      <c r="CU67" s="44" t="str">
        <f t="shared" si="5"/>
        <v/>
      </c>
      <c r="CV67" s="44" t="str">
        <f t="shared" si="5"/>
        <v/>
      </c>
      <c r="CW67" s="44" t="str">
        <f t="shared" si="5"/>
        <v/>
      </c>
      <c r="CX67" s="44" t="str">
        <f t="shared" si="5"/>
        <v/>
      </c>
      <c r="CY67" s="44" t="str">
        <f t="shared" si="5"/>
        <v/>
      </c>
    </row>
    <row r="68" spans="1:103" ht="16.5" hidden="1" customHeight="1" x14ac:dyDescent="0.2">
      <c r="A68" s="43" t="s">
        <v>92</v>
      </c>
      <c r="B68" s="44" t="str">
        <f t="shared" si="0"/>
        <v/>
      </c>
      <c r="C68" s="44" t="str">
        <f t="shared" si="6"/>
        <v/>
      </c>
      <c r="D68" s="44" t="str">
        <f t="shared" si="6"/>
        <v/>
      </c>
      <c r="E68" s="44" t="str">
        <f t="shared" si="6"/>
        <v/>
      </c>
      <c r="F68" s="44" t="str">
        <f t="shared" si="6"/>
        <v/>
      </c>
      <c r="G68" s="44" t="str">
        <f t="shared" si="6"/>
        <v/>
      </c>
      <c r="H68" s="44" t="str">
        <f t="shared" si="6"/>
        <v/>
      </c>
      <c r="I68" s="44" t="str">
        <f t="shared" si="6"/>
        <v/>
      </c>
      <c r="J68" s="44" t="str">
        <f t="shared" si="6"/>
        <v/>
      </c>
      <c r="K68" s="44" t="str">
        <f t="shared" si="6"/>
        <v/>
      </c>
      <c r="L68" s="44" t="str">
        <f t="shared" si="6"/>
        <v/>
      </c>
      <c r="M68" s="44" t="str">
        <f t="shared" si="6"/>
        <v/>
      </c>
      <c r="N68" s="44" t="str">
        <f t="shared" si="6"/>
        <v/>
      </c>
      <c r="O68" s="44" t="str">
        <f t="shared" si="6"/>
        <v/>
      </c>
      <c r="P68" s="44" t="str">
        <f t="shared" si="6"/>
        <v/>
      </c>
      <c r="Q68" s="44" t="str">
        <f t="shared" si="6"/>
        <v/>
      </c>
      <c r="R68" s="44" t="str">
        <f t="shared" si="6"/>
        <v/>
      </c>
      <c r="S68" s="44" t="str">
        <f t="shared" si="6"/>
        <v/>
      </c>
      <c r="T68" s="44" t="str">
        <f t="shared" si="6"/>
        <v/>
      </c>
      <c r="U68" s="44" t="str">
        <f t="shared" si="6"/>
        <v/>
      </c>
      <c r="V68" s="44" t="str">
        <f t="shared" si="6"/>
        <v/>
      </c>
      <c r="W68" s="44" t="str">
        <f t="shared" si="6"/>
        <v/>
      </c>
      <c r="X68" s="44" t="str">
        <f t="shared" si="6"/>
        <v/>
      </c>
      <c r="Y68" s="44" t="str">
        <f t="shared" si="6"/>
        <v/>
      </c>
      <c r="Z68" s="44" t="str">
        <f t="shared" si="6"/>
        <v/>
      </c>
      <c r="AA68" s="44" t="str">
        <f t="shared" si="6"/>
        <v/>
      </c>
      <c r="AB68" s="44" t="str">
        <f t="shared" si="6"/>
        <v/>
      </c>
      <c r="AC68" s="44" t="str">
        <f t="shared" si="6"/>
        <v/>
      </c>
      <c r="AD68" s="44" t="str">
        <f t="shared" si="6"/>
        <v/>
      </c>
      <c r="AE68" s="44" t="str">
        <f t="shared" si="6"/>
        <v/>
      </c>
      <c r="AF68" s="44" t="str">
        <f t="shared" si="6"/>
        <v/>
      </c>
      <c r="AG68" s="44" t="str">
        <f t="shared" si="6"/>
        <v/>
      </c>
      <c r="AH68" s="44" t="str">
        <f t="shared" si="6"/>
        <v/>
      </c>
      <c r="AI68" s="44" t="str">
        <f t="shared" si="6"/>
        <v/>
      </c>
      <c r="AJ68" s="44" t="str">
        <f t="shared" si="6"/>
        <v/>
      </c>
      <c r="AK68" s="44" t="str">
        <f t="shared" si="6"/>
        <v/>
      </c>
      <c r="AL68" s="44" t="str">
        <f t="shared" si="6"/>
        <v/>
      </c>
      <c r="AM68" s="44" t="str">
        <f t="shared" si="6"/>
        <v/>
      </c>
      <c r="AN68" s="44" t="str">
        <f t="shared" si="6"/>
        <v/>
      </c>
      <c r="AO68" s="44" t="str">
        <f t="shared" si="6"/>
        <v/>
      </c>
      <c r="AP68" s="44" t="str">
        <f t="shared" si="6"/>
        <v/>
      </c>
      <c r="AQ68" s="44" t="str">
        <f t="shared" si="6"/>
        <v/>
      </c>
      <c r="AR68" s="44" t="str">
        <f t="shared" si="6"/>
        <v/>
      </c>
      <c r="AS68" s="44" t="str">
        <f t="shared" si="6"/>
        <v/>
      </c>
      <c r="AT68" s="44" t="str">
        <f t="shared" si="6"/>
        <v/>
      </c>
      <c r="AU68" s="44" t="str">
        <f t="shared" si="6"/>
        <v/>
      </c>
      <c r="AV68" s="44" t="str">
        <f t="shared" si="6"/>
        <v/>
      </c>
      <c r="AW68" s="44" t="str">
        <f t="shared" si="6"/>
        <v/>
      </c>
      <c r="AX68" s="44" t="str">
        <f t="shared" si="6"/>
        <v/>
      </c>
      <c r="AY68" s="44" t="str">
        <f t="shared" si="6"/>
        <v/>
      </c>
      <c r="AZ68" s="44" t="str">
        <f t="shared" si="6"/>
        <v/>
      </c>
      <c r="BA68" s="44" t="str">
        <f t="shared" si="6"/>
        <v/>
      </c>
      <c r="BB68" s="44" t="str">
        <f t="shared" si="6"/>
        <v/>
      </c>
      <c r="BC68" s="44" t="str">
        <f t="shared" si="6"/>
        <v/>
      </c>
      <c r="BD68" s="44" t="str">
        <f t="shared" si="6"/>
        <v/>
      </c>
      <c r="BE68" s="44" t="str">
        <f t="shared" si="6"/>
        <v/>
      </c>
      <c r="BF68" s="44" t="str">
        <f t="shared" si="6"/>
        <v/>
      </c>
      <c r="BG68" s="44" t="str">
        <f t="shared" si="6"/>
        <v/>
      </c>
      <c r="BH68" s="44" t="str">
        <f t="shared" si="6"/>
        <v/>
      </c>
      <c r="BI68" s="44" t="str">
        <f t="shared" si="6"/>
        <v/>
      </c>
      <c r="BJ68" s="44" t="str">
        <f t="shared" si="6"/>
        <v/>
      </c>
      <c r="BK68" s="44" t="str">
        <f t="shared" si="6"/>
        <v/>
      </c>
      <c r="BL68" s="44" t="str">
        <f t="shared" si="6"/>
        <v/>
      </c>
      <c r="BM68" s="44" t="str">
        <f t="shared" si="6"/>
        <v/>
      </c>
      <c r="BN68" s="44" t="str">
        <f t="shared" si="6"/>
        <v/>
      </c>
      <c r="BO68" s="44" t="str">
        <f t="shared" si="5"/>
        <v/>
      </c>
      <c r="BP68" s="44" t="str">
        <f t="shared" si="5"/>
        <v/>
      </c>
      <c r="BQ68" s="44" t="str">
        <f t="shared" si="5"/>
        <v/>
      </c>
      <c r="BR68" s="44" t="str">
        <f t="shared" si="5"/>
        <v/>
      </c>
      <c r="BS68" s="44" t="str">
        <f t="shared" si="5"/>
        <v/>
      </c>
      <c r="BT68" s="44" t="str">
        <f t="shared" si="5"/>
        <v/>
      </c>
      <c r="BU68" s="44" t="str">
        <f t="shared" si="5"/>
        <v/>
      </c>
      <c r="BV68" s="44" t="str">
        <f t="shared" si="5"/>
        <v/>
      </c>
      <c r="BW68" s="44" t="str">
        <f t="shared" si="5"/>
        <v/>
      </c>
      <c r="BX68" s="44" t="str">
        <f t="shared" si="5"/>
        <v/>
      </c>
      <c r="BY68" s="44" t="str">
        <f t="shared" si="5"/>
        <v/>
      </c>
      <c r="BZ68" s="44" t="str">
        <f t="shared" si="5"/>
        <v/>
      </c>
      <c r="CA68" s="44" t="str">
        <f t="shared" si="5"/>
        <v/>
      </c>
      <c r="CB68" s="44" t="str">
        <f t="shared" si="5"/>
        <v/>
      </c>
      <c r="CC68" s="44" t="str">
        <f t="shared" si="5"/>
        <v/>
      </c>
      <c r="CD68" s="44" t="str">
        <f t="shared" si="5"/>
        <v/>
      </c>
      <c r="CE68" s="44" t="str">
        <f t="shared" si="5"/>
        <v/>
      </c>
      <c r="CF68" s="44" t="str">
        <f t="shared" si="5"/>
        <v/>
      </c>
      <c r="CG68" s="44" t="str">
        <f t="shared" si="5"/>
        <v/>
      </c>
      <c r="CH68" s="44" t="str">
        <f t="shared" si="5"/>
        <v/>
      </c>
      <c r="CI68" s="44" t="str">
        <f t="shared" si="5"/>
        <v/>
      </c>
      <c r="CJ68" s="44" t="str">
        <f t="shared" si="5"/>
        <v/>
      </c>
      <c r="CK68" s="44" t="str">
        <f t="shared" si="5"/>
        <v/>
      </c>
      <c r="CL68" s="44" t="str">
        <f t="shared" si="5"/>
        <v/>
      </c>
      <c r="CM68" s="44" t="str">
        <f t="shared" si="5"/>
        <v/>
      </c>
      <c r="CN68" s="44" t="str">
        <f t="shared" si="5"/>
        <v/>
      </c>
      <c r="CO68" s="44" t="str">
        <f t="shared" si="5"/>
        <v/>
      </c>
      <c r="CP68" s="44" t="str">
        <f t="shared" si="5"/>
        <v/>
      </c>
      <c r="CQ68" s="44" t="str">
        <f t="shared" si="5"/>
        <v/>
      </c>
      <c r="CR68" s="44" t="str">
        <f t="shared" si="5"/>
        <v/>
      </c>
      <c r="CS68" s="44" t="str">
        <f t="shared" si="5"/>
        <v/>
      </c>
      <c r="CT68" s="44" t="str">
        <f t="shared" si="5"/>
        <v/>
      </c>
      <c r="CU68" s="44" t="str">
        <f t="shared" si="5"/>
        <v/>
      </c>
      <c r="CV68" s="44" t="str">
        <f t="shared" si="5"/>
        <v/>
      </c>
      <c r="CW68" s="44" t="str">
        <f t="shared" si="5"/>
        <v/>
      </c>
      <c r="CX68" s="44" t="str">
        <f t="shared" si="5"/>
        <v/>
      </c>
      <c r="CY68" s="44" t="str">
        <f t="shared" si="5"/>
        <v/>
      </c>
    </row>
    <row r="69" spans="1:103" ht="16.5" hidden="1" customHeight="1" x14ac:dyDescent="0.2">
      <c r="A69" s="43" t="s">
        <v>93</v>
      </c>
      <c r="B69" s="44" t="str">
        <f t="shared" si="0"/>
        <v/>
      </c>
      <c r="C69" s="44" t="str">
        <f t="shared" si="6"/>
        <v/>
      </c>
      <c r="D69" s="44" t="str">
        <f t="shared" si="6"/>
        <v/>
      </c>
      <c r="E69" s="44" t="str">
        <f t="shared" si="6"/>
        <v/>
      </c>
      <c r="F69" s="44" t="str">
        <f t="shared" si="6"/>
        <v/>
      </c>
      <c r="G69" s="44" t="str">
        <f t="shared" si="6"/>
        <v/>
      </c>
      <c r="H69" s="44" t="str">
        <f t="shared" si="6"/>
        <v/>
      </c>
      <c r="I69" s="44" t="str">
        <f t="shared" si="6"/>
        <v/>
      </c>
      <c r="J69" s="44" t="str">
        <f t="shared" si="6"/>
        <v/>
      </c>
      <c r="K69" s="44" t="str">
        <f t="shared" si="6"/>
        <v/>
      </c>
      <c r="L69" s="44" t="str">
        <f t="shared" si="6"/>
        <v/>
      </c>
      <c r="M69" s="44" t="str">
        <f t="shared" si="6"/>
        <v/>
      </c>
      <c r="N69" s="44" t="str">
        <f t="shared" si="6"/>
        <v/>
      </c>
      <c r="O69" s="44" t="str">
        <f t="shared" si="6"/>
        <v/>
      </c>
      <c r="P69" s="44" t="str">
        <f t="shared" si="6"/>
        <v/>
      </c>
      <c r="Q69" s="44" t="str">
        <f t="shared" si="6"/>
        <v/>
      </c>
      <c r="R69" s="44" t="str">
        <f t="shared" si="6"/>
        <v/>
      </c>
      <c r="S69" s="44" t="str">
        <f t="shared" si="6"/>
        <v/>
      </c>
      <c r="T69" s="44" t="str">
        <f t="shared" si="6"/>
        <v/>
      </c>
      <c r="U69" s="44" t="str">
        <f t="shared" si="6"/>
        <v/>
      </c>
      <c r="V69" s="44" t="str">
        <f t="shared" si="6"/>
        <v/>
      </c>
      <c r="W69" s="44" t="str">
        <f t="shared" si="6"/>
        <v/>
      </c>
      <c r="X69" s="44" t="str">
        <f t="shared" si="6"/>
        <v/>
      </c>
      <c r="Y69" s="44" t="str">
        <f t="shared" si="6"/>
        <v/>
      </c>
      <c r="Z69" s="44" t="str">
        <f t="shared" si="6"/>
        <v/>
      </c>
      <c r="AA69" s="44" t="str">
        <f t="shared" si="6"/>
        <v/>
      </c>
      <c r="AB69" s="44" t="str">
        <f t="shared" si="6"/>
        <v/>
      </c>
      <c r="AC69" s="44" t="str">
        <f t="shared" si="6"/>
        <v/>
      </c>
      <c r="AD69" s="44" t="str">
        <f t="shared" si="6"/>
        <v/>
      </c>
      <c r="AE69" s="44" t="str">
        <f t="shared" si="6"/>
        <v/>
      </c>
      <c r="AF69" s="44" t="str">
        <f t="shared" si="6"/>
        <v/>
      </c>
      <c r="AG69" s="44" t="str">
        <f t="shared" si="6"/>
        <v/>
      </c>
      <c r="AH69" s="44" t="str">
        <f t="shared" si="6"/>
        <v/>
      </c>
      <c r="AI69" s="44" t="str">
        <f t="shared" si="6"/>
        <v/>
      </c>
      <c r="AJ69" s="44" t="str">
        <f t="shared" si="6"/>
        <v/>
      </c>
      <c r="AK69" s="44" t="str">
        <f t="shared" si="6"/>
        <v/>
      </c>
      <c r="AL69" s="44" t="str">
        <f t="shared" si="6"/>
        <v/>
      </c>
      <c r="AM69" s="44" t="str">
        <f t="shared" si="6"/>
        <v/>
      </c>
      <c r="AN69" s="44" t="str">
        <f t="shared" si="6"/>
        <v/>
      </c>
      <c r="AO69" s="44" t="str">
        <f t="shared" si="6"/>
        <v/>
      </c>
      <c r="AP69" s="44" t="str">
        <f t="shared" si="6"/>
        <v/>
      </c>
      <c r="AQ69" s="44" t="str">
        <f t="shared" si="6"/>
        <v/>
      </c>
      <c r="AR69" s="44" t="str">
        <f t="shared" si="6"/>
        <v/>
      </c>
      <c r="AS69" s="44" t="str">
        <f t="shared" si="6"/>
        <v/>
      </c>
      <c r="AT69" s="44" t="str">
        <f t="shared" si="6"/>
        <v/>
      </c>
      <c r="AU69" s="44" t="str">
        <f t="shared" si="6"/>
        <v/>
      </c>
      <c r="AV69" s="44" t="str">
        <f t="shared" si="6"/>
        <v/>
      </c>
      <c r="AW69" s="44" t="str">
        <f t="shared" si="6"/>
        <v/>
      </c>
      <c r="AX69" s="44" t="str">
        <f t="shared" si="6"/>
        <v/>
      </c>
      <c r="AY69" s="44" t="str">
        <f t="shared" si="6"/>
        <v/>
      </c>
      <c r="AZ69" s="44" t="str">
        <f t="shared" si="6"/>
        <v/>
      </c>
      <c r="BA69" s="44" t="str">
        <f t="shared" si="6"/>
        <v/>
      </c>
      <c r="BB69" s="44" t="str">
        <f t="shared" si="6"/>
        <v/>
      </c>
      <c r="BC69" s="44" t="str">
        <f t="shared" si="6"/>
        <v/>
      </c>
      <c r="BD69" s="44" t="str">
        <f t="shared" si="6"/>
        <v/>
      </c>
      <c r="BE69" s="44" t="str">
        <f t="shared" si="6"/>
        <v/>
      </c>
      <c r="BF69" s="44" t="str">
        <f t="shared" si="6"/>
        <v/>
      </c>
      <c r="BG69" s="44" t="str">
        <f t="shared" si="6"/>
        <v/>
      </c>
      <c r="BH69" s="44" t="str">
        <f t="shared" si="6"/>
        <v/>
      </c>
      <c r="BI69" s="44" t="str">
        <f t="shared" si="6"/>
        <v/>
      </c>
      <c r="BJ69" s="44" t="str">
        <f t="shared" si="6"/>
        <v/>
      </c>
      <c r="BK69" s="44" t="str">
        <f t="shared" si="6"/>
        <v/>
      </c>
      <c r="BL69" s="44" t="str">
        <f t="shared" si="6"/>
        <v/>
      </c>
      <c r="BM69" s="44" t="str">
        <f t="shared" si="6"/>
        <v/>
      </c>
      <c r="BN69" s="44" t="str">
        <f t="shared" ref="BN69:CY72" si="7">IF(BN45=BN18,"","*")</f>
        <v/>
      </c>
      <c r="BO69" s="44" t="str">
        <f t="shared" si="7"/>
        <v/>
      </c>
      <c r="BP69" s="44" t="str">
        <f t="shared" si="7"/>
        <v/>
      </c>
      <c r="BQ69" s="44" t="str">
        <f t="shared" si="7"/>
        <v/>
      </c>
      <c r="BR69" s="44" t="str">
        <f t="shared" si="7"/>
        <v/>
      </c>
      <c r="BS69" s="44" t="str">
        <f t="shared" si="7"/>
        <v/>
      </c>
      <c r="BT69" s="44" t="str">
        <f t="shared" si="7"/>
        <v/>
      </c>
      <c r="BU69" s="44" t="str">
        <f t="shared" si="7"/>
        <v/>
      </c>
      <c r="BV69" s="44" t="str">
        <f t="shared" si="7"/>
        <v/>
      </c>
      <c r="BW69" s="44" t="str">
        <f t="shared" si="7"/>
        <v/>
      </c>
      <c r="BX69" s="44" t="str">
        <f t="shared" si="7"/>
        <v/>
      </c>
      <c r="BY69" s="44" t="str">
        <f t="shared" si="7"/>
        <v/>
      </c>
      <c r="BZ69" s="44" t="str">
        <f t="shared" si="7"/>
        <v/>
      </c>
      <c r="CA69" s="44" t="str">
        <f t="shared" si="7"/>
        <v/>
      </c>
      <c r="CB69" s="44" t="str">
        <f t="shared" si="7"/>
        <v/>
      </c>
      <c r="CC69" s="44" t="str">
        <f t="shared" si="7"/>
        <v/>
      </c>
      <c r="CD69" s="44" t="str">
        <f t="shared" si="7"/>
        <v/>
      </c>
      <c r="CE69" s="44" t="str">
        <f t="shared" si="7"/>
        <v/>
      </c>
      <c r="CF69" s="44" t="str">
        <f t="shared" si="7"/>
        <v/>
      </c>
      <c r="CG69" s="44" t="str">
        <f t="shared" si="7"/>
        <v/>
      </c>
      <c r="CH69" s="44" t="str">
        <f t="shared" si="7"/>
        <v/>
      </c>
      <c r="CI69" s="44" t="str">
        <f t="shared" si="7"/>
        <v/>
      </c>
      <c r="CJ69" s="44" t="str">
        <f t="shared" si="7"/>
        <v/>
      </c>
      <c r="CK69" s="44" t="str">
        <f t="shared" si="7"/>
        <v/>
      </c>
      <c r="CL69" s="44" t="str">
        <f t="shared" si="7"/>
        <v/>
      </c>
      <c r="CM69" s="44" t="str">
        <f t="shared" si="7"/>
        <v/>
      </c>
      <c r="CN69" s="44" t="str">
        <f t="shared" si="7"/>
        <v/>
      </c>
      <c r="CO69" s="44" t="str">
        <f t="shared" si="7"/>
        <v/>
      </c>
      <c r="CP69" s="44" t="str">
        <f t="shared" si="7"/>
        <v/>
      </c>
      <c r="CQ69" s="44" t="str">
        <f t="shared" si="7"/>
        <v/>
      </c>
      <c r="CR69" s="44" t="str">
        <f t="shared" si="7"/>
        <v/>
      </c>
      <c r="CS69" s="44" t="str">
        <f t="shared" si="7"/>
        <v/>
      </c>
      <c r="CT69" s="44" t="str">
        <f t="shared" si="7"/>
        <v/>
      </c>
      <c r="CU69" s="44" t="str">
        <f t="shared" si="7"/>
        <v/>
      </c>
      <c r="CV69" s="44" t="str">
        <f t="shared" si="7"/>
        <v/>
      </c>
      <c r="CW69" s="44" t="str">
        <f t="shared" si="7"/>
        <v/>
      </c>
      <c r="CX69" s="44" t="str">
        <f t="shared" si="7"/>
        <v/>
      </c>
      <c r="CY69" s="44" t="str">
        <f t="shared" si="7"/>
        <v/>
      </c>
    </row>
    <row r="70" spans="1:103" ht="16.5" hidden="1" customHeight="1" x14ac:dyDescent="0.2">
      <c r="A70" s="43" t="s">
        <v>94</v>
      </c>
      <c r="B70" s="44" t="str">
        <f t="shared" si="0"/>
        <v/>
      </c>
      <c r="C70" s="44" t="str">
        <f t="shared" ref="C70:BN73" si="8">IF(C46=C19,"","*")</f>
        <v/>
      </c>
      <c r="D70" s="44" t="str">
        <f t="shared" si="8"/>
        <v/>
      </c>
      <c r="E70" s="44" t="str">
        <f t="shared" si="8"/>
        <v/>
      </c>
      <c r="F70" s="44" t="str">
        <f t="shared" si="8"/>
        <v/>
      </c>
      <c r="G70" s="44" t="str">
        <f t="shared" si="8"/>
        <v/>
      </c>
      <c r="H70" s="44" t="str">
        <f t="shared" si="8"/>
        <v/>
      </c>
      <c r="I70" s="44" t="str">
        <f t="shared" si="8"/>
        <v/>
      </c>
      <c r="J70" s="44" t="str">
        <f t="shared" si="8"/>
        <v/>
      </c>
      <c r="K70" s="44" t="str">
        <f t="shared" si="8"/>
        <v/>
      </c>
      <c r="L70" s="44" t="str">
        <f t="shared" si="8"/>
        <v/>
      </c>
      <c r="M70" s="44" t="str">
        <f t="shared" si="8"/>
        <v/>
      </c>
      <c r="N70" s="44" t="str">
        <f t="shared" si="8"/>
        <v/>
      </c>
      <c r="O70" s="44" t="str">
        <f t="shared" si="8"/>
        <v/>
      </c>
      <c r="P70" s="44" t="str">
        <f t="shared" si="8"/>
        <v/>
      </c>
      <c r="Q70" s="44" t="str">
        <f t="shared" si="8"/>
        <v/>
      </c>
      <c r="R70" s="44" t="str">
        <f t="shared" si="8"/>
        <v/>
      </c>
      <c r="S70" s="44" t="str">
        <f t="shared" si="8"/>
        <v/>
      </c>
      <c r="T70" s="44" t="str">
        <f t="shared" si="8"/>
        <v/>
      </c>
      <c r="U70" s="44" t="str">
        <f t="shared" si="8"/>
        <v/>
      </c>
      <c r="V70" s="44" t="str">
        <f t="shared" si="8"/>
        <v/>
      </c>
      <c r="W70" s="44" t="str">
        <f t="shared" si="8"/>
        <v/>
      </c>
      <c r="X70" s="44" t="str">
        <f t="shared" si="8"/>
        <v/>
      </c>
      <c r="Y70" s="44" t="str">
        <f t="shared" si="8"/>
        <v/>
      </c>
      <c r="Z70" s="44" t="str">
        <f t="shared" si="8"/>
        <v/>
      </c>
      <c r="AA70" s="44" t="str">
        <f t="shared" si="8"/>
        <v/>
      </c>
      <c r="AB70" s="44" t="str">
        <f t="shared" si="8"/>
        <v/>
      </c>
      <c r="AC70" s="44" t="str">
        <f t="shared" si="8"/>
        <v/>
      </c>
      <c r="AD70" s="44" t="str">
        <f t="shared" si="8"/>
        <v/>
      </c>
      <c r="AE70" s="44" t="str">
        <f t="shared" si="8"/>
        <v/>
      </c>
      <c r="AF70" s="44" t="str">
        <f t="shared" si="8"/>
        <v/>
      </c>
      <c r="AG70" s="44" t="str">
        <f t="shared" si="8"/>
        <v/>
      </c>
      <c r="AH70" s="44" t="str">
        <f t="shared" si="8"/>
        <v/>
      </c>
      <c r="AI70" s="44" t="str">
        <f t="shared" si="8"/>
        <v/>
      </c>
      <c r="AJ70" s="44" t="str">
        <f t="shared" si="8"/>
        <v/>
      </c>
      <c r="AK70" s="44" t="str">
        <f t="shared" si="8"/>
        <v/>
      </c>
      <c r="AL70" s="44" t="str">
        <f t="shared" si="8"/>
        <v/>
      </c>
      <c r="AM70" s="44" t="str">
        <f t="shared" si="8"/>
        <v/>
      </c>
      <c r="AN70" s="44" t="str">
        <f t="shared" si="8"/>
        <v/>
      </c>
      <c r="AO70" s="44" t="str">
        <f t="shared" si="8"/>
        <v/>
      </c>
      <c r="AP70" s="44" t="str">
        <f t="shared" si="8"/>
        <v/>
      </c>
      <c r="AQ70" s="44" t="str">
        <f t="shared" si="8"/>
        <v/>
      </c>
      <c r="AR70" s="44" t="str">
        <f t="shared" si="8"/>
        <v/>
      </c>
      <c r="AS70" s="44" t="str">
        <f t="shared" si="8"/>
        <v/>
      </c>
      <c r="AT70" s="44" t="str">
        <f t="shared" si="8"/>
        <v/>
      </c>
      <c r="AU70" s="44" t="str">
        <f t="shared" si="8"/>
        <v/>
      </c>
      <c r="AV70" s="44" t="str">
        <f t="shared" si="8"/>
        <v/>
      </c>
      <c r="AW70" s="44" t="str">
        <f t="shared" si="8"/>
        <v/>
      </c>
      <c r="AX70" s="44" t="str">
        <f t="shared" si="8"/>
        <v/>
      </c>
      <c r="AY70" s="44" t="str">
        <f t="shared" si="8"/>
        <v/>
      </c>
      <c r="AZ70" s="44" t="str">
        <f t="shared" si="8"/>
        <v/>
      </c>
      <c r="BA70" s="44" t="str">
        <f t="shared" si="8"/>
        <v/>
      </c>
      <c r="BB70" s="44" t="str">
        <f t="shared" si="8"/>
        <v/>
      </c>
      <c r="BC70" s="44" t="str">
        <f t="shared" si="8"/>
        <v/>
      </c>
      <c r="BD70" s="44" t="str">
        <f t="shared" si="8"/>
        <v/>
      </c>
      <c r="BE70" s="44" t="str">
        <f t="shared" si="8"/>
        <v/>
      </c>
      <c r="BF70" s="44" t="str">
        <f t="shared" si="8"/>
        <v/>
      </c>
      <c r="BG70" s="44" t="str">
        <f t="shared" si="8"/>
        <v/>
      </c>
      <c r="BH70" s="44" t="str">
        <f t="shared" si="8"/>
        <v/>
      </c>
      <c r="BI70" s="44" t="str">
        <f t="shared" si="8"/>
        <v/>
      </c>
      <c r="BJ70" s="44" t="str">
        <f t="shared" si="8"/>
        <v/>
      </c>
      <c r="BK70" s="44" t="str">
        <f t="shared" si="8"/>
        <v/>
      </c>
      <c r="BL70" s="44" t="str">
        <f t="shared" si="8"/>
        <v/>
      </c>
      <c r="BM70" s="44" t="str">
        <f t="shared" si="8"/>
        <v/>
      </c>
      <c r="BN70" s="44" t="str">
        <f t="shared" si="8"/>
        <v/>
      </c>
      <c r="BO70" s="44" t="str">
        <f t="shared" si="7"/>
        <v/>
      </c>
      <c r="BP70" s="44" t="str">
        <f t="shared" si="7"/>
        <v/>
      </c>
      <c r="BQ70" s="44" t="str">
        <f t="shared" si="7"/>
        <v/>
      </c>
      <c r="BR70" s="44" t="str">
        <f t="shared" si="7"/>
        <v/>
      </c>
      <c r="BS70" s="44" t="str">
        <f t="shared" si="7"/>
        <v/>
      </c>
      <c r="BT70" s="44" t="str">
        <f t="shared" si="7"/>
        <v/>
      </c>
      <c r="BU70" s="44" t="str">
        <f t="shared" si="7"/>
        <v/>
      </c>
      <c r="BV70" s="44" t="str">
        <f t="shared" si="7"/>
        <v/>
      </c>
      <c r="BW70" s="44" t="str">
        <f t="shared" si="7"/>
        <v/>
      </c>
      <c r="BX70" s="44" t="str">
        <f t="shared" si="7"/>
        <v/>
      </c>
      <c r="BY70" s="44" t="str">
        <f t="shared" si="7"/>
        <v/>
      </c>
      <c r="BZ70" s="44" t="str">
        <f t="shared" si="7"/>
        <v/>
      </c>
      <c r="CA70" s="44" t="str">
        <f t="shared" si="7"/>
        <v/>
      </c>
      <c r="CB70" s="44" t="str">
        <f t="shared" si="7"/>
        <v/>
      </c>
      <c r="CC70" s="44" t="str">
        <f t="shared" si="7"/>
        <v/>
      </c>
      <c r="CD70" s="44" t="str">
        <f t="shared" si="7"/>
        <v/>
      </c>
      <c r="CE70" s="44" t="str">
        <f t="shared" si="7"/>
        <v/>
      </c>
      <c r="CF70" s="44" t="str">
        <f t="shared" si="7"/>
        <v/>
      </c>
      <c r="CG70" s="44" t="str">
        <f t="shared" si="7"/>
        <v/>
      </c>
      <c r="CH70" s="44" t="str">
        <f t="shared" si="7"/>
        <v/>
      </c>
      <c r="CI70" s="44" t="str">
        <f t="shared" si="7"/>
        <v/>
      </c>
      <c r="CJ70" s="44" t="str">
        <f t="shared" si="7"/>
        <v/>
      </c>
      <c r="CK70" s="44" t="str">
        <f t="shared" si="7"/>
        <v/>
      </c>
      <c r="CL70" s="44" t="str">
        <f t="shared" si="7"/>
        <v/>
      </c>
      <c r="CM70" s="44" t="str">
        <f t="shared" si="7"/>
        <v/>
      </c>
      <c r="CN70" s="44" t="str">
        <f t="shared" si="7"/>
        <v/>
      </c>
      <c r="CO70" s="44" t="str">
        <f t="shared" si="7"/>
        <v/>
      </c>
      <c r="CP70" s="44" t="str">
        <f t="shared" si="7"/>
        <v/>
      </c>
      <c r="CQ70" s="44" t="str">
        <f t="shared" si="7"/>
        <v/>
      </c>
      <c r="CR70" s="44" t="str">
        <f t="shared" si="7"/>
        <v/>
      </c>
      <c r="CS70" s="44" t="str">
        <f t="shared" si="7"/>
        <v/>
      </c>
      <c r="CT70" s="44" t="str">
        <f t="shared" si="7"/>
        <v/>
      </c>
      <c r="CU70" s="44" t="str">
        <f t="shared" si="7"/>
        <v/>
      </c>
      <c r="CV70" s="44" t="str">
        <f t="shared" si="7"/>
        <v/>
      </c>
      <c r="CW70" s="44" t="str">
        <f t="shared" si="7"/>
        <v/>
      </c>
      <c r="CX70" s="44" t="str">
        <f t="shared" si="7"/>
        <v/>
      </c>
      <c r="CY70" s="44" t="str">
        <f t="shared" si="7"/>
        <v/>
      </c>
    </row>
    <row r="71" spans="1:103" ht="16.5" hidden="1" customHeight="1" x14ac:dyDescent="0.2">
      <c r="A71" s="43" t="s">
        <v>95</v>
      </c>
      <c r="B71" s="44" t="str">
        <f t="shared" si="0"/>
        <v/>
      </c>
      <c r="C71" s="44" t="str">
        <f t="shared" si="8"/>
        <v/>
      </c>
      <c r="D71" s="44" t="str">
        <f t="shared" si="8"/>
        <v/>
      </c>
      <c r="E71" s="44" t="str">
        <f t="shared" si="8"/>
        <v/>
      </c>
      <c r="F71" s="44" t="str">
        <f t="shared" si="8"/>
        <v/>
      </c>
      <c r="G71" s="44" t="str">
        <f t="shared" si="8"/>
        <v/>
      </c>
      <c r="H71" s="44" t="str">
        <f t="shared" si="8"/>
        <v/>
      </c>
      <c r="I71" s="44" t="str">
        <f t="shared" si="8"/>
        <v/>
      </c>
      <c r="J71" s="44" t="str">
        <f t="shared" si="8"/>
        <v/>
      </c>
      <c r="K71" s="44" t="str">
        <f t="shared" si="8"/>
        <v/>
      </c>
      <c r="L71" s="44" t="str">
        <f t="shared" si="8"/>
        <v/>
      </c>
      <c r="M71" s="44" t="str">
        <f t="shared" si="8"/>
        <v/>
      </c>
      <c r="N71" s="44" t="str">
        <f t="shared" si="8"/>
        <v/>
      </c>
      <c r="O71" s="44" t="str">
        <f t="shared" si="8"/>
        <v/>
      </c>
      <c r="P71" s="44" t="str">
        <f t="shared" si="8"/>
        <v/>
      </c>
      <c r="Q71" s="44" t="str">
        <f t="shared" si="8"/>
        <v/>
      </c>
      <c r="R71" s="44" t="str">
        <f t="shared" si="8"/>
        <v/>
      </c>
      <c r="S71" s="44" t="str">
        <f t="shared" si="8"/>
        <v/>
      </c>
      <c r="T71" s="44" t="str">
        <f t="shared" si="8"/>
        <v/>
      </c>
      <c r="U71" s="44" t="str">
        <f t="shared" si="8"/>
        <v/>
      </c>
      <c r="V71" s="44" t="str">
        <f t="shared" si="8"/>
        <v/>
      </c>
      <c r="W71" s="44" t="str">
        <f t="shared" si="8"/>
        <v/>
      </c>
      <c r="X71" s="44" t="str">
        <f t="shared" si="8"/>
        <v/>
      </c>
      <c r="Y71" s="44" t="str">
        <f t="shared" si="8"/>
        <v/>
      </c>
      <c r="Z71" s="44" t="str">
        <f t="shared" si="8"/>
        <v/>
      </c>
      <c r="AA71" s="44" t="str">
        <f t="shared" si="8"/>
        <v/>
      </c>
      <c r="AB71" s="44" t="str">
        <f t="shared" si="8"/>
        <v/>
      </c>
      <c r="AC71" s="44" t="str">
        <f t="shared" si="8"/>
        <v/>
      </c>
      <c r="AD71" s="44" t="str">
        <f t="shared" si="8"/>
        <v/>
      </c>
      <c r="AE71" s="44" t="str">
        <f t="shared" si="8"/>
        <v/>
      </c>
      <c r="AF71" s="44" t="str">
        <f t="shared" si="8"/>
        <v/>
      </c>
      <c r="AG71" s="44" t="str">
        <f t="shared" si="8"/>
        <v/>
      </c>
      <c r="AH71" s="44" t="str">
        <f t="shared" si="8"/>
        <v/>
      </c>
      <c r="AI71" s="44" t="str">
        <f t="shared" si="8"/>
        <v/>
      </c>
      <c r="AJ71" s="44" t="str">
        <f t="shared" si="8"/>
        <v/>
      </c>
      <c r="AK71" s="44" t="str">
        <f t="shared" si="8"/>
        <v/>
      </c>
      <c r="AL71" s="44" t="str">
        <f t="shared" si="8"/>
        <v/>
      </c>
      <c r="AM71" s="44" t="str">
        <f t="shared" si="8"/>
        <v/>
      </c>
      <c r="AN71" s="44" t="str">
        <f t="shared" si="8"/>
        <v/>
      </c>
      <c r="AO71" s="44" t="str">
        <f t="shared" si="8"/>
        <v/>
      </c>
      <c r="AP71" s="44" t="str">
        <f t="shared" si="8"/>
        <v/>
      </c>
      <c r="AQ71" s="44" t="str">
        <f t="shared" si="8"/>
        <v/>
      </c>
      <c r="AR71" s="44" t="str">
        <f t="shared" si="8"/>
        <v/>
      </c>
      <c r="AS71" s="44" t="str">
        <f t="shared" si="8"/>
        <v/>
      </c>
      <c r="AT71" s="44" t="str">
        <f t="shared" si="8"/>
        <v/>
      </c>
      <c r="AU71" s="44" t="str">
        <f t="shared" si="8"/>
        <v/>
      </c>
      <c r="AV71" s="44" t="str">
        <f t="shared" si="8"/>
        <v/>
      </c>
      <c r="AW71" s="44" t="str">
        <f t="shared" si="8"/>
        <v/>
      </c>
      <c r="AX71" s="44" t="str">
        <f t="shared" si="8"/>
        <v/>
      </c>
      <c r="AY71" s="44" t="str">
        <f t="shared" si="8"/>
        <v/>
      </c>
      <c r="AZ71" s="44" t="str">
        <f t="shared" si="8"/>
        <v/>
      </c>
      <c r="BA71" s="44" t="str">
        <f t="shared" si="8"/>
        <v/>
      </c>
      <c r="BB71" s="44" t="str">
        <f t="shared" si="8"/>
        <v/>
      </c>
      <c r="BC71" s="44" t="str">
        <f t="shared" si="8"/>
        <v/>
      </c>
      <c r="BD71" s="44" t="str">
        <f t="shared" si="8"/>
        <v/>
      </c>
      <c r="BE71" s="44" t="str">
        <f t="shared" si="8"/>
        <v/>
      </c>
      <c r="BF71" s="44" t="str">
        <f t="shared" si="8"/>
        <v/>
      </c>
      <c r="BG71" s="44" t="str">
        <f t="shared" si="8"/>
        <v/>
      </c>
      <c r="BH71" s="44" t="str">
        <f t="shared" si="8"/>
        <v/>
      </c>
      <c r="BI71" s="44" t="str">
        <f t="shared" si="8"/>
        <v/>
      </c>
      <c r="BJ71" s="44" t="str">
        <f t="shared" si="8"/>
        <v/>
      </c>
      <c r="BK71" s="44" t="str">
        <f t="shared" si="8"/>
        <v/>
      </c>
      <c r="BL71" s="44" t="str">
        <f t="shared" si="8"/>
        <v/>
      </c>
      <c r="BM71" s="44" t="str">
        <f t="shared" si="8"/>
        <v/>
      </c>
      <c r="BN71" s="44" t="str">
        <f t="shared" si="8"/>
        <v/>
      </c>
      <c r="BO71" s="44" t="str">
        <f t="shared" si="7"/>
        <v/>
      </c>
      <c r="BP71" s="44" t="str">
        <f t="shared" si="7"/>
        <v/>
      </c>
      <c r="BQ71" s="44" t="str">
        <f t="shared" si="7"/>
        <v/>
      </c>
      <c r="BR71" s="44" t="str">
        <f t="shared" si="7"/>
        <v/>
      </c>
      <c r="BS71" s="44" t="str">
        <f t="shared" si="7"/>
        <v/>
      </c>
      <c r="BT71" s="44" t="str">
        <f t="shared" si="7"/>
        <v/>
      </c>
      <c r="BU71" s="44" t="str">
        <f t="shared" si="7"/>
        <v/>
      </c>
      <c r="BV71" s="44" t="str">
        <f t="shared" si="7"/>
        <v/>
      </c>
      <c r="BW71" s="44" t="str">
        <f t="shared" si="7"/>
        <v/>
      </c>
      <c r="BX71" s="44" t="str">
        <f t="shared" si="7"/>
        <v/>
      </c>
      <c r="BY71" s="44" t="str">
        <f t="shared" si="7"/>
        <v/>
      </c>
      <c r="BZ71" s="44" t="str">
        <f t="shared" si="7"/>
        <v/>
      </c>
      <c r="CA71" s="44" t="str">
        <f t="shared" si="7"/>
        <v/>
      </c>
      <c r="CB71" s="44" t="str">
        <f t="shared" si="7"/>
        <v/>
      </c>
      <c r="CC71" s="44" t="str">
        <f t="shared" si="7"/>
        <v/>
      </c>
      <c r="CD71" s="44" t="str">
        <f t="shared" si="7"/>
        <v/>
      </c>
      <c r="CE71" s="44" t="str">
        <f t="shared" si="7"/>
        <v/>
      </c>
      <c r="CF71" s="44" t="str">
        <f t="shared" si="7"/>
        <v/>
      </c>
      <c r="CG71" s="44" t="str">
        <f t="shared" si="7"/>
        <v/>
      </c>
      <c r="CH71" s="44" t="str">
        <f t="shared" si="7"/>
        <v/>
      </c>
      <c r="CI71" s="44" t="str">
        <f t="shared" si="7"/>
        <v/>
      </c>
      <c r="CJ71" s="44" t="str">
        <f t="shared" si="7"/>
        <v/>
      </c>
      <c r="CK71" s="44" t="str">
        <f t="shared" si="7"/>
        <v/>
      </c>
      <c r="CL71" s="44" t="str">
        <f t="shared" si="7"/>
        <v/>
      </c>
      <c r="CM71" s="44" t="str">
        <f t="shared" si="7"/>
        <v/>
      </c>
      <c r="CN71" s="44" t="str">
        <f t="shared" si="7"/>
        <v/>
      </c>
      <c r="CO71" s="44" t="str">
        <f t="shared" si="7"/>
        <v/>
      </c>
      <c r="CP71" s="44" t="str">
        <f t="shared" si="7"/>
        <v/>
      </c>
      <c r="CQ71" s="44" t="str">
        <f t="shared" si="7"/>
        <v/>
      </c>
      <c r="CR71" s="44" t="str">
        <f t="shared" si="7"/>
        <v/>
      </c>
      <c r="CS71" s="44" t="str">
        <f t="shared" si="7"/>
        <v/>
      </c>
      <c r="CT71" s="44" t="str">
        <f t="shared" si="7"/>
        <v/>
      </c>
      <c r="CU71" s="44" t="str">
        <f t="shared" si="7"/>
        <v/>
      </c>
      <c r="CV71" s="44" t="str">
        <f t="shared" si="7"/>
        <v/>
      </c>
      <c r="CW71" s="44" t="str">
        <f t="shared" si="7"/>
        <v/>
      </c>
      <c r="CX71" s="44" t="str">
        <f t="shared" si="7"/>
        <v/>
      </c>
      <c r="CY71" s="44" t="str">
        <f t="shared" si="7"/>
        <v/>
      </c>
    </row>
    <row r="72" spans="1:103" ht="16.5" hidden="1" customHeight="1" x14ac:dyDescent="0.2">
      <c r="A72" s="43" t="s">
        <v>96</v>
      </c>
      <c r="B72" s="44" t="str">
        <f t="shared" si="0"/>
        <v/>
      </c>
      <c r="C72" s="44" t="str">
        <f t="shared" si="8"/>
        <v/>
      </c>
      <c r="D72" s="44" t="str">
        <f t="shared" si="8"/>
        <v/>
      </c>
      <c r="E72" s="44" t="str">
        <f t="shared" si="8"/>
        <v/>
      </c>
      <c r="F72" s="44" t="str">
        <f t="shared" si="8"/>
        <v/>
      </c>
      <c r="G72" s="44" t="str">
        <f t="shared" si="8"/>
        <v/>
      </c>
      <c r="H72" s="44" t="str">
        <f t="shared" si="8"/>
        <v/>
      </c>
      <c r="I72" s="44" t="str">
        <f t="shared" si="8"/>
        <v/>
      </c>
      <c r="J72" s="44" t="str">
        <f t="shared" si="8"/>
        <v/>
      </c>
      <c r="K72" s="44" t="str">
        <f t="shared" si="8"/>
        <v/>
      </c>
      <c r="L72" s="44" t="str">
        <f t="shared" si="8"/>
        <v/>
      </c>
      <c r="M72" s="44" t="str">
        <f t="shared" si="8"/>
        <v/>
      </c>
      <c r="N72" s="44" t="str">
        <f t="shared" si="8"/>
        <v/>
      </c>
      <c r="O72" s="44" t="str">
        <f t="shared" si="8"/>
        <v/>
      </c>
      <c r="P72" s="44" t="str">
        <f t="shared" si="8"/>
        <v/>
      </c>
      <c r="Q72" s="44" t="str">
        <f t="shared" si="8"/>
        <v/>
      </c>
      <c r="R72" s="44" t="str">
        <f t="shared" si="8"/>
        <v/>
      </c>
      <c r="S72" s="44" t="str">
        <f t="shared" si="8"/>
        <v/>
      </c>
      <c r="T72" s="44" t="str">
        <f t="shared" si="8"/>
        <v/>
      </c>
      <c r="U72" s="44" t="str">
        <f t="shared" si="8"/>
        <v/>
      </c>
      <c r="V72" s="44" t="str">
        <f t="shared" si="8"/>
        <v/>
      </c>
      <c r="W72" s="44" t="str">
        <f t="shared" si="8"/>
        <v/>
      </c>
      <c r="X72" s="44" t="str">
        <f t="shared" si="8"/>
        <v/>
      </c>
      <c r="Y72" s="44" t="str">
        <f t="shared" si="8"/>
        <v/>
      </c>
      <c r="Z72" s="44" t="str">
        <f t="shared" si="8"/>
        <v/>
      </c>
      <c r="AA72" s="44" t="str">
        <f t="shared" si="8"/>
        <v/>
      </c>
      <c r="AB72" s="44" t="str">
        <f t="shared" si="8"/>
        <v/>
      </c>
      <c r="AC72" s="44" t="str">
        <f t="shared" si="8"/>
        <v/>
      </c>
      <c r="AD72" s="44" t="str">
        <f t="shared" si="8"/>
        <v/>
      </c>
      <c r="AE72" s="44" t="str">
        <f t="shared" si="8"/>
        <v/>
      </c>
      <c r="AF72" s="44" t="str">
        <f t="shared" si="8"/>
        <v/>
      </c>
      <c r="AG72" s="44" t="str">
        <f t="shared" si="8"/>
        <v/>
      </c>
      <c r="AH72" s="44" t="str">
        <f t="shared" si="8"/>
        <v/>
      </c>
      <c r="AI72" s="44" t="str">
        <f t="shared" si="8"/>
        <v/>
      </c>
      <c r="AJ72" s="44" t="str">
        <f t="shared" si="8"/>
        <v/>
      </c>
      <c r="AK72" s="44" t="str">
        <f t="shared" si="8"/>
        <v/>
      </c>
      <c r="AL72" s="44" t="str">
        <f t="shared" si="8"/>
        <v/>
      </c>
      <c r="AM72" s="44" t="str">
        <f t="shared" si="8"/>
        <v/>
      </c>
      <c r="AN72" s="44" t="str">
        <f t="shared" si="8"/>
        <v/>
      </c>
      <c r="AO72" s="44" t="str">
        <f t="shared" si="8"/>
        <v/>
      </c>
      <c r="AP72" s="44" t="str">
        <f t="shared" si="8"/>
        <v/>
      </c>
      <c r="AQ72" s="44" t="str">
        <f t="shared" si="8"/>
        <v/>
      </c>
      <c r="AR72" s="44" t="str">
        <f t="shared" si="8"/>
        <v/>
      </c>
      <c r="AS72" s="44" t="str">
        <f t="shared" si="8"/>
        <v/>
      </c>
      <c r="AT72" s="44" t="str">
        <f t="shared" si="8"/>
        <v/>
      </c>
      <c r="AU72" s="44" t="str">
        <f t="shared" si="8"/>
        <v/>
      </c>
      <c r="AV72" s="44" t="str">
        <f t="shared" si="8"/>
        <v/>
      </c>
      <c r="AW72" s="44" t="str">
        <f t="shared" si="8"/>
        <v/>
      </c>
      <c r="AX72" s="44" t="str">
        <f t="shared" si="8"/>
        <v/>
      </c>
      <c r="AY72" s="44" t="str">
        <f t="shared" si="8"/>
        <v/>
      </c>
      <c r="AZ72" s="44" t="str">
        <f t="shared" si="8"/>
        <v/>
      </c>
      <c r="BA72" s="44" t="str">
        <f t="shared" si="8"/>
        <v/>
      </c>
      <c r="BB72" s="44" t="str">
        <f t="shared" si="8"/>
        <v/>
      </c>
      <c r="BC72" s="44" t="str">
        <f t="shared" si="8"/>
        <v/>
      </c>
      <c r="BD72" s="44" t="str">
        <f t="shared" si="8"/>
        <v/>
      </c>
      <c r="BE72" s="44" t="str">
        <f t="shared" si="8"/>
        <v/>
      </c>
      <c r="BF72" s="44" t="str">
        <f t="shared" si="8"/>
        <v/>
      </c>
      <c r="BG72" s="44" t="str">
        <f t="shared" si="8"/>
        <v/>
      </c>
      <c r="BH72" s="44" t="str">
        <f t="shared" si="8"/>
        <v/>
      </c>
      <c r="BI72" s="44" t="str">
        <f t="shared" si="8"/>
        <v/>
      </c>
      <c r="BJ72" s="44" t="str">
        <f t="shared" si="8"/>
        <v/>
      </c>
      <c r="BK72" s="44" t="str">
        <f t="shared" si="8"/>
        <v/>
      </c>
      <c r="BL72" s="44" t="str">
        <f t="shared" si="8"/>
        <v/>
      </c>
      <c r="BM72" s="44" t="str">
        <f t="shared" si="8"/>
        <v/>
      </c>
      <c r="BN72" s="44" t="str">
        <f t="shared" si="8"/>
        <v/>
      </c>
      <c r="BO72" s="44" t="str">
        <f t="shared" si="7"/>
        <v/>
      </c>
      <c r="BP72" s="44" t="str">
        <f t="shared" si="7"/>
        <v/>
      </c>
      <c r="BQ72" s="44" t="str">
        <f t="shared" si="7"/>
        <v/>
      </c>
      <c r="BR72" s="44" t="str">
        <f t="shared" si="7"/>
        <v/>
      </c>
      <c r="BS72" s="44" t="str">
        <f t="shared" si="7"/>
        <v/>
      </c>
      <c r="BT72" s="44" t="str">
        <f t="shared" si="7"/>
        <v/>
      </c>
      <c r="BU72" s="44" t="str">
        <f t="shared" si="7"/>
        <v/>
      </c>
      <c r="BV72" s="44" t="str">
        <f t="shared" si="7"/>
        <v/>
      </c>
      <c r="BW72" s="44" t="str">
        <f t="shared" si="7"/>
        <v/>
      </c>
      <c r="BX72" s="44" t="str">
        <f t="shared" si="7"/>
        <v/>
      </c>
      <c r="BY72" s="44" t="str">
        <f t="shared" si="7"/>
        <v/>
      </c>
      <c r="BZ72" s="44" t="str">
        <f t="shared" si="7"/>
        <v/>
      </c>
      <c r="CA72" s="44" t="str">
        <f t="shared" si="7"/>
        <v/>
      </c>
      <c r="CB72" s="44" t="str">
        <f t="shared" si="7"/>
        <v/>
      </c>
      <c r="CC72" s="44" t="str">
        <f t="shared" si="7"/>
        <v/>
      </c>
      <c r="CD72" s="44" t="str">
        <f t="shared" si="7"/>
        <v/>
      </c>
      <c r="CE72" s="44" t="str">
        <f t="shared" si="7"/>
        <v/>
      </c>
      <c r="CF72" s="44" t="str">
        <f t="shared" si="7"/>
        <v/>
      </c>
      <c r="CG72" s="44" t="str">
        <f t="shared" si="7"/>
        <v/>
      </c>
      <c r="CH72" s="44" t="str">
        <f t="shared" si="7"/>
        <v/>
      </c>
      <c r="CI72" s="44" t="str">
        <f t="shared" si="7"/>
        <v/>
      </c>
      <c r="CJ72" s="44" t="str">
        <f t="shared" si="7"/>
        <v/>
      </c>
      <c r="CK72" s="44" t="str">
        <f t="shared" si="7"/>
        <v/>
      </c>
      <c r="CL72" s="44" t="str">
        <f t="shared" si="7"/>
        <v/>
      </c>
      <c r="CM72" s="44" t="str">
        <f t="shared" si="7"/>
        <v/>
      </c>
      <c r="CN72" s="44" t="str">
        <f t="shared" si="7"/>
        <v/>
      </c>
      <c r="CO72" s="44" t="str">
        <f t="shared" si="7"/>
        <v/>
      </c>
      <c r="CP72" s="44" t="str">
        <f t="shared" si="7"/>
        <v/>
      </c>
      <c r="CQ72" s="44" t="str">
        <f t="shared" si="7"/>
        <v/>
      </c>
      <c r="CR72" s="44" t="str">
        <f t="shared" si="7"/>
        <v/>
      </c>
      <c r="CS72" s="44" t="str">
        <f t="shared" si="7"/>
        <v/>
      </c>
      <c r="CT72" s="44" t="str">
        <f t="shared" si="7"/>
        <v/>
      </c>
      <c r="CU72" s="44" t="str">
        <f t="shared" si="7"/>
        <v/>
      </c>
      <c r="CV72" s="44" t="str">
        <f t="shared" si="7"/>
        <v/>
      </c>
      <c r="CW72" s="44" t="str">
        <f t="shared" si="7"/>
        <v/>
      </c>
      <c r="CX72" s="44" t="str">
        <f t="shared" si="7"/>
        <v/>
      </c>
      <c r="CY72" s="44" t="str">
        <f t="shared" si="7"/>
        <v/>
      </c>
    </row>
    <row r="73" spans="1:103" ht="16.5" hidden="1" customHeight="1" x14ac:dyDescent="0.2">
      <c r="A73" s="43" t="s">
        <v>97</v>
      </c>
      <c r="B73" s="44" t="str">
        <f t="shared" si="0"/>
        <v/>
      </c>
      <c r="C73" s="44" t="str">
        <f t="shared" si="8"/>
        <v/>
      </c>
      <c r="D73" s="44" t="str">
        <f t="shared" si="8"/>
        <v/>
      </c>
      <c r="E73" s="44" t="str">
        <f t="shared" si="8"/>
        <v/>
      </c>
      <c r="F73" s="44" t="str">
        <f t="shared" si="8"/>
        <v/>
      </c>
      <c r="G73" s="44" t="str">
        <f t="shared" si="8"/>
        <v/>
      </c>
      <c r="H73" s="44" t="str">
        <f t="shared" si="8"/>
        <v/>
      </c>
      <c r="I73" s="44" t="str">
        <f t="shared" si="8"/>
        <v/>
      </c>
      <c r="J73" s="44" t="str">
        <f t="shared" si="8"/>
        <v/>
      </c>
      <c r="K73" s="44" t="str">
        <f t="shared" si="8"/>
        <v/>
      </c>
      <c r="L73" s="44" t="str">
        <f t="shared" si="8"/>
        <v/>
      </c>
      <c r="M73" s="44" t="str">
        <f t="shared" si="8"/>
        <v/>
      </c>
      <c r="N73" s="44" t="str">
        <f t="shared" si="8"/>
        <v/>
      </c>
      <c r="O73" s="44" t="str">
        <f t="shared" si="8"/>
        <v/>
      </c>
      <c r="P73" s="44" t="str">
        <f t="shared" si="8"/>
        <v/>
      </c>
      <c r="Q73" s="44" t="str">
        <f t="shared" si="8"/>
        <v/>
      </c>
      <c r="R73" s="44" t="str">
        <f t="shared" si="8"/>
        <v/>
      </c>
      <c r="S73" s="44" t="str">
        <f t="shared" si="8"/>
        <v/>
      </c>
      <c r="T73" s="44" t="str">
        <f t="shared" si="8"/>
        <v/>
      </c>
      <c r="U73" s="44" t="str">
        <f t="shared" si="8"/>
        <v/>
      </c>
      <c r="V73" s="44" t="str">
        <f t="shared" si="8"/>
        <v/>
      </c>
      <c r="W73" s="44" t="str">
        <f t="shared" si="8"/>
        <v/>
      </c>
      <c r="X73" s="44" t="str">
        <f t="shared" si="8"/>
        <v/>
      </c>
      <c r="Y73" s="44" t="str">
        <f t="shared" si="8"/>
        <v/>
      </c>
      <c r="Z73" s="44" t="str">
        <f t="shared" si="8"/>
        <v/>
      </c>
      <c r="AA73" s="44" t="str">
        <f t="shared" si="8"/>
        <v/>
      </c>
      <c r="AB73" s="44" t="str">
        <f t="shared" si="8"/>
        <v/>
      </c>
      <c r="AC73" s="44" t="str">
        <f t="shared" si="8"/>
        <v/>
      </c>
      <c r="AD73" s="44" t="str">
        <f t="shared" si="8"/>
        <v/>
      </c>
      <c r="AE73" s="44" t="str">
        <f t="shared" si="8"/>
        <v/>
      </c>
      <c r="AF73" s="44" t="str">
        <f t="shared" si="8"/>
        <v/>
      </c>
      <c r="AG73" s="44" t="str">
        <f t="shared" si="8"/>
        <v/>
      </c>
      <c r="AH73" s="44" t="str">
        <f t="shared" si="8"/>
        <v/>
      </c>
      <c r="AI73" s="44" t="str">
        <f t="shared" si="8"/>
        <v/>
      </c>
      <c r="AJ73" s="44" t="str">
        <f t="shared" si="8"/>
        <v/>
      </c>
      <c r="AK73" s="44" t="str">
        <f t="shared" si="8"/>
        <v/>
      </c>
      <c r="AL73" s="44" t="str">
        <f t="shared" si="8"/>
        <v/>
      </c>
      <c r="AM73" s="44" t="str">
        <f t="shared" si="8"/>
        <v/>
      </c>
      <c r="AN73" s="44" t="str">
        <f t="shared" si="8"/>
        <v/>
      </c>
      <c r="AO73" s="44" t="str">
        <f t="shared" si="8"/>
        <v/>
      </c>
      <c r="AP73" s="44" t="str">
        <f t="shared" si="8"/>
        <v/>
      </c>
      <c r="AQ73" s="44" t="str">
        <f t="shared" si="8"/>
        <v/>
      </c>
      <c r="AR73" s="44" t="str">
        <f t="shared" si="8"/>
        <v/>
      </c>
      <c r="AS73" s="44" t="str">
        <f t="shared" si="8"/>
        <v/>
      </c>
      <c r="AT73" s="44" t="str">
        <f t="shared" si="8"/>
        <v/>
      </c>
      <c r="AU73" s="44" t="str">
        <f t="shared" si="8"/>
        <v/>
      </c>
      <c r="AV73" s="44" t="str">
        <f t="shared" si="8"/>
        <v/>
      </c>
      <c r="AW73" s="44" t="str">
        <f t="shared" si="8"/>
        <v/>
      </c>
      <c r="AX73" s="44" t="str">
        <f t="shared" si="8"/>
        <v/>
      </c>
      <c r="AY73" s="44" t="str">
        <f t="shared" si="8"/>
        <v/>
      </c>
      <c r="AZ73" s="44" t="str">
        <f t="shared" si="8"/>
        <v/>
      </c>
      <c r="BA73" s="44" t="str">
        <f t="shared" si="8"/>
        <v/>
      </c>
      <c r="BB73" s="44" t="str">
        <f t="shared" si="8"/>
        <v/>
      </c>
      <c r="BC73" s="44" t="str">
        <f t="shared" si="8"/>
        <v/>
      </c>
      <c r="BD73" s="44" t="str">
        <f t="shared" si="8"/>
        <v/>
      </c>
      <c r="BE73" s="44" t="str">
        <f t="shared" si="8"/>
        <v/>
      </c>
      <c r="BF73" s="44" t="str">
        <f t="shared" si="8"/>
        <v/>
      </c>
      <c r="BG73" s="44" t="str">
        <f t="shared" si="8"/>
        <v/>
      </c>
      <c r="BH73" s="44" t="str">
        <f t="shared" si="8"/>
        <v/>
      </c>
      <c r="BI73" s="44" t="str">
        <f t="shared" si="8"/>
        <v/>
      </c>
      <c r="BJ73" s="44" t="str">
        <f t="shared" si="8"/>
        <v/>
      </c>
      <c r="BK73" s="44" t="str">
        <f t="shared" si="8"/>
        <v/>
      </c>
      <c r="BL73" s="44" t="str">
        <f t="shared" si="8"/>
        <v/>
      </c>
      <c r="BM73" s="44" t="str">
        <f t="shared" si="8"/>
        <v/>
      </c>
      <c r="BN73" s="44" t="str">
        <f t="shared" ref="BN73:CY76" si="9">IF(BN49=BN22,"","*")</f>
        <v/>
      </c>
      <c r="BO73" s="44" t="str">
        <f t="shared" si="9"/>
        <v/>
      </c>
      <c r="BP73" s="44" t="str">
        <f t="shared" si="9"/>
        <v/>
      </c>
      <c r="BQ73" s="44" t="str">
        <f t="shared" si="9"/>
        <v/>
      </c>
      <c r="BR73" s="44" t="str">
        <f t="shared" si="9"/>
        <v/>
      </c>
      <c r="BS73" s="44" t="str">
        <f t="shared" si="9"/>
        <v/>
      </c>
      <c r="BT73" s="44" t="str">
        <f t="shared" si="9"/>
        <v/>
      </c>
      <c r="BU73" s="44" t="str">
        <f t="shared" si="9"/>
        <v/>
      </c>
      <c r="BV73" s="44" t="str">
        <f t="shared" si="9"/>
        <v/>
      </c>
      <c r="BW73" s="44" t="str">
        <f t="shared" si="9"/>
        <v/>
      </c>
      <c r="BX73" s="44" t="str">
        <f t="shared" si="9"/>
        <v/>
      </c>
      <c r="BY73" s="44" t="str">
        <f t="shared" si="9"/>
        <v/>
      </c>
      <c r="BZ73" s="44" t="str">
        <f t="shared" si="9"/>
        <v/>
      </c>
      <c r="CA73" s="44" t="str">
        <f t="shared" si="9"/>
        <v/>
      </c>
      <c r="CB73" s="44" t="str">
        <f t="shared" si="9"/>
        <v/>
      </c>
      <c r="CC73" s="44" t="str">
        <f t="shared" si="9"/>
        <v/>
      </c>
      <c r="CD73" s="44" t="str">
        <f t="shared" si="9"/>
        <v/>
      </c>
      <c r="CE73" s="44" t="str">
        <f t="shared" si="9"/>
        <v/>
      </c>
      <c r="CF73" s="44" t="str">
        <f t="shared" si="9"/>
        <v/>
      </c>
      <c r="CG73" s="44" t="str">
        <f t="shared" si="9"/>
        <v/>
      </c>
      <c r="CH73" s="44" t="str">
        <f t="shared" si="9"/>
        <v/>
      </c>
      <c r="CI73" s="44" t="str">
        <f t="shared" si="9"/>
        <v/>
      </c>
      <c r="CJ73" s="44" t="str">
        <f t="shared" si="9"/>
        <v/>
      </c>
      <c r="CK73" s="44" t="str">
        <f t="shared" si="9"/>
        <v/>
      </c>
      <c r="CL73" s="44" t="str">
        <f t="shared" si="9"/>
        <v/>
      </c>
      <c r="CM73" s="44" t="str">
        <f t="shared" si="9"/>
        <v/>
      </c>
      <c r="CN73" s="44" t="str">
        <f t="shared" si="9"/>
        <v/>
      </c>
      <c r="CO73" s="44" t="str">
        <f t="shared" si="9"/>
        <v/>
      </c>
      <c r="CP73" s="44" t="str">
        <f t="shared" si="9"/>
        <v/>
      </c>
      <c r="CQ73" s="44" t="str">
        <f t="shared" si="9"/>
        <v/>
      </c>
      <c r="CR73" s="44" t="str">
        <f t="shared" si="9"/>
        <v/>
      </c>
      <c r="CS73" s="44" t="str">
        <f t="shared" si="9"/>
        <v/>
      </c>
      <c r="CT73" s="44" t="str">
        <f t="shared" si="9"/>
        <v/>
      </c>
      <c r="CU73" s="44" t="str">
        <f t="shared" si="9"/>
        <v/>
      </c>
      <c r="CV73" s="44" t="str">
        <f t="shared" si="9"/>
        <v/>
      </c>
      <c r="CW73" s="44" t="str">
        <f t="shared" si="9"/>
        <v/>
      </c>
      <c r="CX73" s="44" t="str">
        <f t="shared" si="9"/>
        <v/>
      </c>
      <c r="CY73" s="44" t="str">
        <f t="shared" si="9"/>
        <v/>
      </c>
    </row>
    <row r="74" spans="1:103" ht="16.5" hidden="1" customHeight="1" x14ac:dyDescent="0.2">
      <c r="A74" s="43" t="s">
        <v>98</v>
      </c>
      <c r="B74" s="44" t="str">
        <f t="shared" si="0"/>
        <v/>
      </c>
      <c r="C74" s="44" t="str">
        <f t="shared" ref="C74:BN77" si="10">IF(C50=C23,"","*")</f>
        <v/>
      </c>
      <c r="D74" s="44" t="str">
        <f t="shared" si="10"/>
        <v/>
      </c>
      <c r="E74" s="44" t="str">
        <f t="shared" si="10"/>
        <v/>
      </c>
      <c r="F74" s="44" t="str">
        <f t="shared" si="10"/>
        <v/>
      </c>
      <c r="G74" s="44" t="str">
        <f t="shared" si="10"/>
        <v/>
      </c>
      <c r="H74" s="44" t="str">
        <f t="shared" si="10"/>
        <v/>
      </c>
      <c r="I74" s="44" t="str">
        <f t="shared" si="10"/>
        <v/>
      </c>
      <c r="J74" s="44" t="str">
        <f t="shared" si="10"/>
        <v/>
      </c>
      <c r="K74" s="44" t="str">
        <f t="shared" si="10"/>
        <v/>
      </c>
      <c r="L74" s="44" t="str">
        <f t="shared" si="10"/>
        <v/>
      </c>
      <c r="M74" s="44" t="str">
        <f t="shared" si="10"/>
        <v/>
      </c>
      <c r="N74" s="44" t="str">
        <f t="shared" si="10"/>
        <v/>
      </c>
      <c r="O74" s="44" t="str">
        <f t="shared" si="10"/>
        <v/>
      </c>
      <c r="P74" s="44" t="str">
        <f t="shared" si="10"/>
        <v/>
      </c>
      <c r="Q74" s="44" t="str">
        <f t="shared" si="10"/>
        <v/>
      </c>
      <c r="R74" s="44" t="str">
        <f t="shared" si="10"/>
        <v/>
      </c>
      <c r="S74" s="44" t="str">
        <f t="shared" si="10"/>
        <v/>
      </c>
      <c r="T74" s="44" t="str">
        <f t="shared" si="10"/>
        <v/>
      </c>
      <c r="U74" s="44" t="str">
        <f t="shared" si="10"/>
        <v/>
      </c>
      <c r="V74" s="44" t="str">
        <f t="shared" si="10"/>
        <v/>
      </c>
      <c r="W74" s="44" t="str">
        <f t="shared" si="10"/>
        <v/>
      </c>
      <c r="X74" s="44" t="str">
        <f t="shared" si="10"/>
        <v/>
      </c>
      <c r="Y74" s="44" t="str">
        <f t="shared" si="10"/>
        <v/>
      </c>
      <c r="Z74" s="44" t="str">
        <f t="shared" si="10"/>
        <v/>
      </c>
      <c r="AA74" s="44" t="str">
        <f t="shared" si="10"/>
        <v/>
      </c>
      <c r="AB74" s="44" t="str">
        <f t="shared" si="10"/>
        <v/>
      </c>
      <c r="AC74" s="44" t="str">
        <f t="shared" si="10"/>
        <v/>
      </c>
      <c r="AD74" s="44" t="str">
        <f t="shared" si="10"/>
        <v/>
      </c>
      <c r="AE74" s="44" t="str">
        <f t="shared" si="10"/>
        <v/>
      </c>
      <c r="AF74" s="44" t="str">
        <f t="shared" si="10"/>
        <v/>
      </c>
      <c r="AG74" s="44" t="str">
        <f t="shared" si="10"/>
        <v/>
      </c>
      <c r="AH74" s="44" t="str">
        <f t="shared" si="10"/>
        <v/>
      </c>
      <c r="AI74" s="44" t="str">
        <f t="shared" si="10"/>
        <v/>
      </c>
      <c r="AJ74" s="44" t="str">
        <f t="shared" si="10"/>
        <v/>
      </c>
      <c r="AK74" s="44" t="str">
        <f t="shared" si="10"/>
        <v/>
      </c>
      <c r="AL74" s="44" t="str">
        <f t="shared" si="10"/>
        <v/>
      </c>
      <c r="AM74" s="44" t="str">
        <f t="shared" si="10"/>
        <v/>
      </c>
      <c r="AN74" s="44" t="str">
        <f t="shared" si="10"/>
        <v/>
      </c>
      <c r="AO74" s="44" t="str">
        <f t="shared" si="10"/>
        <v/>
      </c>
      <c r="AP74" s="44" t="str">
        <f t="shared" si="10"/>
        <v/>
      </c>
      <c r="AQ74" s="44" t="str">
        <f t="shared" si="10"/>
        <v/>
      </c>
      <c r="AR74" s="44" t="str">
        <f t="shared" si="10"/>
        <v/>
      </c>
      <c r="AS74" s="44" t="str">
        <f t="shared" si="10"/>
        <v/>
      </c>
      <c r="AT74" s="44" t="str">
        <f t="shared" si="10"/>
        <v/>
      </c>
      <c r="AU74" s="44" t="str">
        <f t="shared" si="10"/>
        <v/>
      </c>
      <c r="AV74" s="44" t="str">
        <f t="shared" si="10"/>
        <v/>
      </c>
      <c r="AW74" s="44" t="str">
        <f t="shared" si="10"/>
        <v/>
      </c>
      <c r="AX74" s="44" t="str">
        <f t="shared" si="10"/>
        <v/>
      </c>
      <c r="AY74" s="44" t="str">
        <f t="shared" si="10"/>
        <v/>
      </c>
      <c r="AZ74" s="44" t="str">
        <f t="shared" si="10"/>
        <v/>
      </c>
      <c r="BA74" s="44" t="str">
        <f t="shared" si="10"/>
        <v/>
      </c>
      <c r="BB74" s="44" t="str">
        <f t="shared" si="10"/>
        <v/>
      </c>
      <c r="BC74" s="44" t="str">
        <f t="shared" si="10"/>
        <v/>
      </c>
      <c r="BD74" s="44" t="str">
        <f t="shared" si="10"/>
        <v/>
      </c>
      <c r="BE74" s="44" t="str">
        <f t="shared" si="10"/>
        <v/>
      </c>
      <c r="BF74" s="44" t="str">
        <f t="shared" si="10"/>
        <v/>
      </c>
      <c r="BG74" s="44" t="str">
        <f t="shared" si="10"/>
        <v/>
      </c>
      <c r="BH74" s="44" t="str">
        <f t="shared" si="10"/>
        <v/>
      </c>
      <c r="BI74" s="44" t="str">
        <f t="shared" si="10"/>
        <v/>
      </c>
      <c r="BJ74" s="44" t="str">
        <f t="shared" si="10"/>
        <v/>
      </c>
      <c r="BK74" s="44" t="str">
        <f t="shared" si="10"/>
        <v/>
      </c>
      <c r="BL74" s="44" t="str">
        <f t="shared" si="10"/>
        <v/>
      </c>
      <c r="BM74" s="44" t="str">
        <f t="shared" si="10"/>
        <v/>
      </c>
      <c r="BN74" s="44" t="str">
        <f t="shared" si="10"/>
        <v/>
      </c>
      <c r="BO74" s="44" t="str">
        <f t="shared" si="9"/>
        <v/>
      </c>
      <c r="BP74" s="44" t="str">
        <f t="shared" si="9"/>
        <v/>
      </c>
      <c r="BQ74" s="44" t="str">
        <f t="shared" si="9"/>
        <v/>
      </c>
      <c r="BR74" s="44" t="str">
        <f t="shared" si="9"/>
        <v/>
      </c>
      <c r="BS74" s="44" t="str">
        <f t="shared" si="9"/>
        <v/>
      </c>
      <c r="BT74" s="44" t="str">
        <f t="shared" si="9"/>
        <v/>
      </c>
      <c r="BU74" s="44" t="str">
        <f t="shared" si="9"/>
        <v/>
      </c>
      <c r="BV74" s="44" t="str">
        <f t="shared" si="9"/>
        <v/>
      </c>
      <c r="BW74" s="44" t="str">
        <f t="shared" si="9"/>
        <v/>
      </c>
      <c r="BX74" s="44" t="str">
        <f t="shared" si="9"/>
        <v/>
      </c>
      <c r="BY74" s="44" t="str">
        <f t="shared" si="9"/>
        <v/>
      </c>
      <c r="BZ74" s="44" t="str">
        <f t="shared" si="9"/>
        <v/>
      </c>
      <c r="CA74" s="44" t="str">
        <f t="shared" si="9"/>
        <v/>
      </c>
      <c r="CB74" s="44" t="str">
        <f t="shared" si="9"/>
        <v/>
      </c>
      <c r="CC74" s="44" t="str">
        <f t="shared" si="9"/>
        <v/>
      </c>
      <c r="CD74" s="44" t="str">
        <f t="shared" si="9"/>
        <v/>
      </c>
      <c r="CE74" s="44" t="str">
        <f t="shared" si="9"/>
        <v/>
      </c>
      <c r="CF74" s="44" t="str">
        <f t="shared" si="9"/>
        <v/>
      </c>
      <c r="CG74" s="44" t="str">
        <f t="shared" si="9"/>
        <v/>
      </c>
      <c r="CH74" s="44" t="str">
        <f t="shared" si="9"/>
        <v/>
      </c>
      <c r="CI74" s="44" t="str">
        <f t="shared" si="9"/>
        <v/>
      </c>
      <c r="CJ74" s="44" t="str">
        <f t="shared" si="9"/>
        <v/>
      </c>
      <c r="CK74" s="44" t="str">
        <f t="shared" si="9"/>
        <v/>
      </c>
      <c r="CL74" s="44" t="str">
        <f t="shared" si="9"/>
        <v/>
      </c>
      <c r="CM74" s="44" t="str">
        <f t="shared" si="9"/>
        <v/>
      </c>
      <c r="CN74" s="44" t="str">
        <f t="shared" si="9"/>
        <v/>
      </c>
      <c r="CO74" s="44" t="str">
        <f t="shared" si="9"/>
        <v/>
      </c>
      <c r="CP74" s="44" t="str">
        <f t="shared" si="9"/>
        <v/>
      </c>
      <c r="CQ74" s="44" t="str">
        <f t="shared" si="9"/>
        <v/>
      </c>
      <c r="CR74" s="44" t="str">
        <f t="shared" si="9"/>
        <v/>
      </c>
      <c r="CS74" s="44" t="str">
        <f t="shared" si="9"/>
        <v/>
      </c>
      <c r="CT74" s="44" t="str">
        <f t="shared" si="9"/>
        <v/>
      </c>
      <c r="CU74" s="44" t="str">
        <f t="shared" si="9"/>
        <v/>
      </c>
      <c r="CV74" s="44" t="str">
        <f t="shared" si="9"/>
        <v/>
      </c>
      <c r="CW74" s="44" t="str">
        <f t="shared" si="9"/>
        <v/>
      </c>
      <c r="CX74" s="44" t="str">
        <f t="shared" si="9"/>
        <v/>
      </c>
      <c r="CY74" s="44" t="str">
        <f t="shared" si="9"/>
        <v/>
      </c>
    </row>
    <row r="75" spans="1:103" ht="16.5" hidden="1" customHeight="1" x14ac:dyDescent="0.2">
      <c r="A75" s="43" t="s">
        <v>99</v>
      </c>
      <c r="B75" s="44" t="str">
        <f t="shared" si="0"/>
        <v/>
      </c>
      <c r="C75" s="44" t="str">
        <f t="shared" si="10"/>
        <v/>
      </c>
      <c r="D75" s="44" t="str">
        <f t="shared" si="10"/>
        <v/>
      </c>
      <c r="E75" s="44" t="str">
        <f t="shared" si="10"/>
        <v/>
      </c>
      <c r="F75" s="44" t="str">
        <f t="shared" si="10"/>
        <v/>
      </c>
      <c r="G75" s="44" t="str">
        <f t="shared" si="10"/>
        <v/>
      </c>
      <c r="H75" s="44" t="str">
        <f t="shared" si="10"/>
        <v/>
      </c>
      <c r="I75" s="44" t="str">
        <f t="shared" si="10"/>
        <v/>
      </c>
      <c r="J75" s="44" t="str">
        <f t="shared" si="10"/>
        <v/>
      </c>
      <c r="K75" s="44" t="str">
        <f t="shared" si="10"/>
        <v/>
      </c>
      <c r="L75" s="44" t="str">
        <f t="shared" si="10"/>
        <v/>
      </c>
      <c r="M75" s="44" t="str">
        <f t="shared" si="10"/>
        <v/>
      </c>
      <c r="N75" s="44" t="str">
        <f t="shared" si="10"/>
        <v/>
      </c>
      <c r="O75" s="44" t="str">
        <f t="shared" si="10"/>
        <v/>
      </c>
      <c r="P75" s="44" t="str">
        <f t="shared" si="10"/>
        <v/>
      </c>
      <c r="Q75" s="44" t="str">
        <f t="shared" si="10"/>
        <v/>
      </c>
      <c r="R75" s="44" t="str">
        <f t="shared" si="10"/>
        <v/>
      </c>
      <c r="S75" s="44" t="str">
        <f t="shared" si="10"/>
        <v/>
      </c>
      <c r="T75" s="44" t="str">
        <f t="shared" si="10"/>
        <v/>
      </c>
      <c r="U75" s="44" t="str">
        <f t="shared" si="10"/>
        <v/>
      </c>
      <c r="V75" s="44" t="str">
        <f t="shared" si="10"/>
        <v/>
      </c>
      <c r="W75" s="44" t="str">
        <f t="shared" si="10"/>
        <v/>
      </c>
      <c r="X75" s="44" t="str">
        <f t="shared" si="10"/>
        <v/>
      </c>
      <c r="Y75" s="44" t="str">
        <f t="shared" si="10"/>
        <v/>
      </c>
      <c r="Z75" s="44" t="str">
        <f t="shared" si="10"/>
        <v/>
      </c>
      <c r="AA75" s="44" t="str">
        <f t="shared" si="10"/>
        <v/>
      </c>
      <c r="AB75" s="44" t="str">
        <f t="shared" si="10"/>
        <v/>
      </c>
      <c r="AC75" s="44" t="str">
        <f t="shared" si="10"/>
        <v/>
      </c>
      <c r="AD75" s="44" t="str">
        <f t="shared" si="10"/>
        <v/>
      </c>
      <c r="AE75" s="44" t="str">
        <f t="shared" si="10"/>
        <v/>
      </c>
      <c r="AF75" s="44" t="str">
        <f t="shared" si="10"/>
        <v/>
      </c>
      <c r="AG75" s="44" t="str">
        <f t="shared" si="10"/>
        <v/>
      </c>
      <c r="AH75" s="44" t="str">
        <f t="shared" si="10"/>
        <v/>
      </c>
      <c r="AI75" s="44" t="str">
        <f t="shared" si="10"/>
        <v/>
      </c>
      <c r="AJ75" s="44" t="str">
        <f t="shared" si="10"/>
        <v/>
      </c>
      <c r="AK75" s="44" t="str">
        <f t="shared" si="10"/>
        <v/>
      </c>
      <c r="AL75" s="44" t="str">
        <f t="shared" si="10"/>
        <v/>
      </c>
      <c r="AM75" s="44" t="str">
        <f t="shared" si="10"/>
        <v/>
      </c>
      <c r="AN75" s="44" t="str">
        <f t="shared" si="10"/>
        <v/>
      </c>
      <c r="AO75" s="44" t="str">
        <f t="shared" si="10"/>
        <v/>
      </c>
      <c r="AP75" s="44" t="str">
        <f t="shared" si="10"/>
        <v/>
      </c>
      <c r="AQ75" s="44" t="str">
        <f t="shared" si="10"/>
        <v/>
      </c>
      <c r="AR75" s="44" t="str">
        <f t="shared" si="10"/>
        <v/>
      </c>
      <c r="AS75" s="44" t="str">
        <f t="shared" si="10"/>
        <v/>
      </c>
      <c r="AT75" s="44" t="str">
        <f t="shared" si="10"/>
        <v/>
      </c>
      <c r="AU75" s="44" t="str">
        <f t="shared" si="10"/>
        <v/>
      </c>
      <c r="AV75" s="44" t="str">
        <f t="shared" si="10"/>
        <v/>
      </c>
      <c r="AW75" s="44" t="str">
        <f t="shared" si="10"/>
        <v/>
      </c>
      <c r="AX75" s="44" t="str">
        <f t="shared" si="10"/>
        <v/>
      </c>
      <c r="AY75" s="44" t="str">
        <f t="shared" si="10"/>
        <v/>
      </c>
      <c r="AZ75" s="44" t="str">
        <f t="shared" si="10"/>
        <v/>
      </c>
      <c r="BA75" s="44" t="str">
        <f t="shared" si="10"/>
        <v/>
      </c>
      <c r="BB75" s="44" t="str">
        <f t="shared" si="10"/>
        <v/>
      </c>
      <c r="BC75" s="44" t="str">
        <f t="shared" si="10"/>
        <v/>
      </c>
      <c r="BD75" s="44" t="str">
        <f t="shared" si="10"/>
        <v/>
      </c>
      <c r="BE75" s="44" t="str">
        <f t="shared" si="10"/>
        <v/>
      </c>
      <c r="BF75" s="44" t="str">
        <f t="shared" si="10"/>
        <v/>
      </c>
      <c r="BG75" s="44" t="str">
        <f t="shared" si="10"/>
        <v/>
      </c>
      <c r="BH75" s="44" t="str">
        <f t="shared" si="10"/>
        <v/>
      </c>
      <c r="BI75" s="44" t="str">
        <f t="shared" si="10"/>
        <v/>
      </c>
      <c r="BJ75" s="44" t="str">
        <f t="shared" si="10"/>
        <v/>
      </c>
      <c r="BK75" s="44" t="str">
        <f t="shared" si="10"/>
        <v/>
      </c>
      <c r="BL75" s="44" t="str">
        <f t="shared" si="10"/>
        <v/>
      </c>
      <c r="BM75" s="44" t="str">
        <f t="shared" si="10"/>
        <v/>
      </c>
      <c r="BN75" s="44" t="str">
        <f t="shared" si="10"/>
        <v/>
      </c>
      <c r="BO75" s="44" t="str">
        <f t="shared" si="9"/>
        <v/>
      </c>
      <c r="BP75" s="44" t="str">
        <f t="shared" si="9"/>
        <v/>
      </c>
      <c r="BQ75" s="44" t="str">
        <f t="shared" si="9"/>
        <v/>
      </c>
      <c r="BR75" s="44" t="str">
        <f t="shared" si="9"/>
        <v/>
      </c>
      <c r="BS75" s="44" t="str">
        <f t="shared" si="9"/>
        <v/>
      </c>
      <c r="BT75" s="44" t="str">
        <f t="shared" si="9"/>
        <v/>
      </c>
      <c r="BU75" s="44" t="str">
        <f t="shared" si="9"/>
        <v/>
      </c>
      <c r="BV75" s="44" t="str">
        <f t="shared" si="9"/>
        <v/>
      </c>
      <c r="BW75" s="44" t="str">
        <f t="shared" si="9"/>
        <v/>
      </c>
      <c r="BX75" s="44" t="str">
        <f t="shared" si="9"/>
        <v/>
      </c>
      <c r="BY75" s="44" t="str">
        <f t="shared" si="9"/>
        <v/>
      </c>
      <c r="BZ75" s="44" t="str">
        <f t="shared" si="9"/>
        <v/>
      </c>
      <c r="CA75" s="44" t="str">
        <f t="shared" si="9"/>
        <v/>
      </c>
      <c r="CB75" s="44" t="str">
        <f t="shared" si="9"/>
        <v/>
      </c>
      <c r="CC75" s="44" t="str">
        <f t="shared" si="9"/>
        <v/>
      </c>
      <c r="CD75" s="44" t="str">
        <f t="shared" si="9"/>
        <v/>
      </c>
      <c r="CE75" s="44" t="str">
        <f t="shared" si="9"/>
        <v/>
      </c>
      <c r="CF75" s="44" t="str">
        <f t="shared" si="9"/>
        <v/>
      </c>
      <c r="CG75" s="44" t="str">
        <f t="shared" si="9"/>
        <v/>
      </c>
      <c r="CH75" s="44" t="str">
        <f t="shared" si="9"/>
        <v/>
      </c>
      <c r="CI75" s="44" t="str">
        <f t="shared" si="9"/>
        <v/>
      </c>
      <c r="CJ75" s="44" t="str">
        <f t="shared" si="9"/>
        <v/>
      </c>
      <c r="CK75" s="44" t="str">
        <f t="shared" si="9"/>
        <v/>
      </c>
      <c r="CL75" s="44" t="str">
        <f t="shared" si="9"/>
        <v/>
      </c>
      <c r="CM75" s="44" t="str">
        <f t="shared" si="9"/>
        <v/>
      </c>
      <c r="CN75" s="44" t="str">
        <f t="shared" si="9"/>
        <v/>
      </c>
      <c r="CO75" s="44" t="str">
        <f t="shared" si="9"/>
        <v/>
      </c>
      <c r="CP75" s="44" t="str">
        <f t="shared" si="9"/>
        <v/>
      </c>
      <c r="CQ75" s="44" t="str">
        <f t="shared" si="9"/>
        <v/>
      </c>
      <c r="CR75" s="44" t="str">
        <f t="shared" si="9"/>
        <v/>
      </c>
      <c r="CS75" s="44" t="str">
        <f t="shared" si="9"/>
        <v/>
      </c>
      <c r="CT75" s="44" t="str">
        <f t="shared" si="9"/>
        <v/>
      </c>
      <c r="CU75" s="44" t="str">
        <f t="shared" si="9"/>
        <v/>
      </c>
      <c r="CV75" s="44" t="str">
        <f t="shared" si="9"/>
        <v/>
      </c>
      <c r="CW75" s="44" t="str">
        <f t="shared" si="9"/>
        <v/>
      </c>
      <c r="CX75" s="44" t="str">
        <f t="shared" si="9"/>
        <v/>
      </c>
      <c r="CY75" s="44" t="str">
        <f t="shared" si="9"/>
        <v/>
      </c>
    </row>
    <row r="76" spans="1:103" ht="16.5" hidden="1" customHeight="1" x14ac:dyDescent="0.2">
      <c r="A76" s="43" t="s">
        <v>100</v>
      </c>
      <c r="B76" s="44" t="str">
        <f t="shared" si="0"/>
        <v/>
      </c>
      <c r="C76" s="44" t="str">
        <f t="shared" si="10"/>
        <v/>
      </c>
      <c r="D76" s="44" t="str">
        <f t="shared" si="10"/>
        <v/>
      </c>
      <c r="E76" s="44" t="str">
        <f t="shared" si="10"/>
        <v/>
      </c>
      <c r="F76" s="44" t="str">
        <f t="shared" si="10"/>
        <v/>
      </c>
      <c r="G76" s="44" t="str">
        <f t="shared" si="10"/>
        <v/>
      </c>
      <c r="H76" s="44" t="str">
        <f t="shared" si="10"/>
        <v/>
      </c>
      <c r="I76" s="44" t="str">
        <f t="shared" si="10"/>
        <v/>
      </c>
      <c r="J76" s="44" t="str">
        <f t="shared" si="10"/>
        <v/>
      </c>
      <c r="K76" s="44" t="str">
        <f t="shared" si="10"/>
        <v/>
      </c>
      <c r="L76" s="44" t="str">
        <f t="shared" si="10"/>
        <v/>
      </c>
      <c r="M76" s="44" t="str">
        <f t="shared" si="10"/>
        <v/>
      </c>
      <c r="N76" s="44" t="str">
        <f t="shared" si="10"/>
        <v/>
      </c>
      <c r="O76" s="44" t="str">
        <f t="shared" si="10"/>
        <v/>
      </c>
      <c r="P76" s="44" t="str">
        <f t="shared" si="10"/>
        <v/>
      </c>
      <c r="Q76" s="44" t="str">
        <f t="shared" si="10"/>
        <v/>
      </c>
      <c r="R76" s="44" t="str">
        <f t="shared" si="10"/>
        <v/>
      </c>
      <c r="S76" s="44" t="str">
        <f t="shared" si="10"/>
        <v/>
      </c>
      <c r="T76" s="44" t="str">
        <f t="shared" si="10"/>
        <v/>
      </c>
      <c r="U76" s="44" t="str">
        <f t="shared" si="10"/>
        <v/>
      </c>
      <c r="V76" s="44" t="str">
        <f t="shared" si="10"/>
        <v/>
      </c>
      <c r="W76" s="44" t="str">
        <f t="shared" si="10"/>
        <v/>
      </c>
      <c r="X76" s="44" t="str">
        <f t="shared" si="10"/>
        <v/>
      </c>
      <c r="Y76" s="44" t="str">
        <f t="shared" si="10"/>
        <v/>
      </c>
      <c r="Z76" s="44" t="str">
        <f t="shared" si="10"/>
        <v/>
      </c>
      <c r="AA76" s="44" t="str">
        <f t="shared" si="10"/>
        <v/>
      </c>
      <c r="AB76" s="44" t="str">
        <f t="shared" si="10"/>
        <v/>
      </c>
      <c r="AC76" s="44" t="str">
        <f t="shared" si="10"/>
        <v/>
      </c>
      <c r="AD76" s="44" t="str">
        <f t="shared" si="10"/>
        <v/>
      </c>
      <c r="AE76" s="44" t="str">
        <f t="shared" si="10"/>
        <v/>
      </c>
      <c r="AF76" s="44" t="str">
        <f t="shared" si="10"/>
        <v/>
      </c>
      <c r="AG76" s="44" t="str">
        <f t="shared" si="10"/>
        <v/>
      </c>
      <c r="AH76" s="44" t="str">
        <f t="shared" si="10"/>
        <v/>
      </c>
      <c r="AI76" s="44" t="str">
        <f t="shared" si="10"/>
        <v/>
      </c>
      <c r="AJ76" s="44" t="str">
        <f t="shared" si="10"/>
        <v/>
      </c>
      <c r="AK76" s="44" t="str">
        <f t="shared" si="10"/>
        <v/>
      </c>
      <c r="AL76" s="44" t="str">
        <f t="shared" si="10"/>
        <v/>
      </c>
      <c r="AM76" s="44" t="str">
        <f t="shared" si="10"/>
        <v/>
      </c>
      <c r="AN76" s="44" t="str">
        <f t="shared" si="10"/>
        <v/>
      </c>
      <c r="AO76" s="44" t="str">
        <f t="shared" si="10"/>
        <v/>
      </c>
      <c r="AP76" s="44" t="str">
        <f t="shared" si="10"/>
        <v/>
      </c>
      <c r="AQ76" s="44" t="str">
        <f t="shared" si="10"/>
        <v/>
      </c>
      <c r="AR76" s="44" t="str">
        <f t="shared" si="10"/>
        <v/>
      </c>
      <c r="AS76" s="44" t="str">
        <f t="shared" si="10"/>
        <v/>
      </c>
      <c r="AT76" s="44" t="str">
        <f t="shared" si="10"/>
        <v/>
      </c>
      <c r="AU76" s="44" t="str">
        <f t="shared" si="10"/>
        <v/>
      </c>
      <c r="AV76" s="44" t="str">
        <f t="shared" si="10"/>
        <v/>
      </c>
      <c r="AW76" s="44" t="str">
        <f t="shared" si="10"/>
        <v/>
      </c>
      <c r="AX76" s="44" t="str">
        <f t="shared" si="10"/>
        <v/>
      </c>
      <c r="AY76" s="44" t="str">
        <f t="shared" si="10"/>
        <v/>
      </c>
      <c r="AZ76" s="44" t="str">
        <f t="shared" si="10"/>
        <v/>
      </c>
      <c r="BA76" s="44" t="str">
        <f t="shared" si="10"/>
        <v/>
      </c>
      <c r="BB76" s="44" t="str">
        <f t="shared" si="10"/>
        <v/>
      </c>
      <c r="BC76" s="44" t="str">
        <f t="shared" si="10"/>
        <v/>
      </c>
      <c r="BD76" s="44" t="str">
        <f t="shared" si="10"/>
        <v/>
      </c>
      <c r="BE76" s="44" t="str">
        <f t="shared" si="10"/>
        <v/>
      </c>
      <c r="BF76" s="44" t="str">
        <f t="shared" si="10"/>
        <v/>
      </c>
      <c r="BG76" s="44" t="str">
        <f t="shared" si="10"/>
        <v/>
      </c>
      <c r="BH76" s="44" t="str">
        <f t="shared" si="10"/>
        <v/>
      </c>
      <c r="BI76" s="44" t="str">
        <f t="shared" si="10"/>
        <v/>
      </c>
      <c r="BJ76" s="44" t="str">
        <f t="shared" si="10"/>
        <v/>
      </c>
      <c r="BK76" s="44" t="str">
        <f t="shared" si="10"/>
        <v/>
      </c>
      <c r="BL76" s="44" t="str">
        <f t="shared" si="10"/>
        <v/>
      </c>
      <c r="BM76" s="44" t="str">
        <f t="shared" si="10"/>
        <v/>
      </c>
      <c r="BN76" s="44" t="str">
        <f t="shared" si="10"/>
        <v/>
      </c>
      <c r="BO76" s="44" t="str">
        <f t="shared" si="9"/>
        <v/>
      </c>
      <c r="BP76" s="44" t="str">
        <f t="shared" si="9"/>
        <v/>
      </c>
      <c r="BQ76" s="44" t="str">
        <f t="shared" si="9"/>
        <v/>
      </c>
      <c r="BR76" s="44" t="str">
        <f t="shared" si="9"/>
        <v/>
      </c>
      <c r="BS76" s="44" t="str">
        <f t="shared" si="9"/>
        <v/>
      </c>
      <c r="BT76" s="44" t="str">
        <f t="shared" si="9"/>
        <v/>
      </c>
      <c r="BU76" s="44" t="str">
        <f t="shared" si="9"/>
        <v/>
      </c>
      <c r="BV76" s="44" t="str">
        <f t="shared" si="9"/>
        <v/>
      </c>
      <c r="BW76" s="44" t="str">
        <f t="shared" si="9"/>
        <v/>
      </c>
      <c r="BX76" s="44" t="str">
        <f t="shared" si="9"/>
        <v/>
      </c>
      <c r="BY76" s="44" t="str">
        <f t="shared" si="9"/>
        <v/>
      </c>
      <c r="BZ76" s="44" t="str">
        <f t="shared" si="9"/>
        <v/>
      </c>
      <c r="CA76" s="44" t="str">
        <f t="shared" si="9"/>
        <v/>
      </c>
      <c r="CB76" s="44" t="str">
        <f t="shared" si="9"/>
        <v/>
      </c>
      <c r="CC76" s="44" t="str">
        <f t="shared" si="9"/>
        <v/>
      </c>
      <c r="CD76" s="44" t="str">
        <f t="shared" si="9"/>
        <v/>
      </c>
      <c r="CE76" s="44" t="str">
        <f t="shared" si="9"/>
        <v/>
      </c>
      <c r="CF76" s="44" t="str">
        <f t="shared" si="9"/>
        <v/>
      </c>
      <c r="CG76" s="44" t="str">
        <f t="shared" si="9"/>
        <v/>
      </c>
      <c r="CH76" s="44" t="str">
        <f t="shared" si="9"/>
        <v/>
      </c>
      <c r="CI76" s="44" t="str">
        <f t="shared" si="9"/>
        <v/>
      </c>
      <c r="CJ76" s="44" t="str">
        <f t="shared" si="9"/>
        <v/>
      </c>
      <c r="CK76" s="44" t="str">
        <f t="shared" si="9"/>
        <v/>
      </c>
      <c r="CL76" s="44" t="str">
        <f t="shared" si="9"/>
        <v/>
      </c>
      <c r="CM76" s="44" t="str">
        <f t="shared" si="9"/>
        <v/>
      </c>
      <c r="CN76" s="44" t="str">
        <f t="shared" si="9"/>
        <v/>
      </c>
      <c r="CO76" s="44" t="str">
        <f t="shared" si="9"/>
        <v/>
      </c>
      <c r="CP76" s="44" t="str">
        <f t="shared" si="9"/>
        <v/>
      </c>
      <c r="CQ76" s="44" t="str">
        <f t="shared" si="9"/>
        <v/>
      </c>
      <c r="CR76" s="44" t="str">
        <f t="shared" si="9"/>
        <v/>
      </c>
      <c r="CS76" s="44" t="str">
        <f t="shared" si="9"/>
        <v/>
      </c>
      <c r="CT76" s="44" t="str">
        <f t="shared" si="9"/>
        <v/>
      </c>
      <c r="CU76" s="44" t="str">
        <f t="shared" si="9"/>
        <v/>
      </c>
      <c r="CV76" s="44" t="str">
        <f t="shared" si="9"/>
        <v/>
      </c>
      <c r="CW76" s="44" t="str">
        <f t="shared" si="9"/>
        <v/>
      </c>
      <c r="CX76" s="44" t="str">
        <f t="shared" si="9"/>
        <v/>
      </c>
      <c r="CY76" s="44" t="str">
        <f t="shared" si="9"/>
        <v/>
      </c>
    </row>
    <row r="77" spans="1:103" ht="16.5" hidden="1" customHeight="1" x14ac:dyDescent="0.2">
      <c r="A77" s="43" t="s">
        <v>101</v>
      </c>
      <c r="B77" s="44" t="str">
        <f t="shared" si="0"/>
        <v/>
      </c>
      <c r="C77" s="44" t="str">
        <f t="shared" si="10"/>
        <v/>
      </c>
      <c r="D77" s="44" t="str">
        <f t="shared" si="10"/>
        <v/>
      </c>
      <c r="E77" s="44" t="str">
        <f t="shared" si="10"/>
        <v/>
      </c>
      <c r="F77" s="44" t="str">
        <f t="shared" si="10"/>
        <v/>
      </c>
      <c r="G77" s="44" t="str">
        <f t="shared" si="10"/>
        <v/>
      </c>
      <c r="H77" s="44" t="str">
        <f t="shared" si="10"/>
        <v/>
      </c>
      <c r="I77" s="44" t="str">
        <f t="shared" si="10"/>
        <v/>
      </c>
      <c r="J77" s="44" t="str">
        <f t="shared" si="10"/>
        <v/>
      </c>
      <c r="K77" s="44" t="str">
        <f t="shared" si="10"/>
        <v/>
      </c>
      <c r="L77" s="44" t="str">
        <f t="shared" si="10"/>
        <v/>
      </c>
      <c r="M77" s="44" t="str">
        <f t="shared" si="10"/>
        <v/>
      </c>
      <c r="N77" s="44" t="str">
        <f t="shared" si="10"/>
        <v/>
      </c>
      <c r="O77" s="44" t="str">
        <f t="shared" si="10"/>
        <v/>
      </c>
      <c r="P77" s="44" t="str">
        <f t="shared" si="10"/>
        <v/>
      </c>
      <c r="Q77" s="44" t="str">
        <f t="shared" si="10"/>
        <v/>
      </c>
      <c r="R77" s="44" t="str">
        <f t="shared" si="10"/>
        <v/>
      </c>
      <c r="S77" s="44" t="str">
        <f t="shared" si="10"/>
        <v/>
      </c>
      <c r="T77" s="44" t="str">
        <f t="shared" si="10"/>
        <v/>
      </c>
      <c r="U77" s="44" t="str">
        <f t="shared" si="10"/>
        <v/>
      </c>
      <c r="V77" s="44" t="str">
        <f t="shared" si="10"/>
        <v/>
      </c>
      <c r="W77" s="44" t="str">
        <f t="shared" si="10"/>
        <v/>
      </c>
      <c r="X77" s="44" t="str">
        <f t="shared" si="10"/>
        <v/>
      </c>
      <c r="Y77" s="44" t="str">
        <f t="shared" si="10"/>
        <v/>
      </c>
      <c r="Z77" s="44" t="str">
        <f t="shared" si="10"/>
        <v/>
      </c>
      <c r="AA77" s="44" t="str">
        <f t="shared" si="10"/>
        <v/>
      </c>
      <c r="AB77" s="44" t="str">
        <f t="shared" si="10"/>
        <v/>
      </c>
      <c r="AC77" s="44" t="str">
        <f t="shared" si="10"/>
        <v/>
      </c>
      <c r="AD77" s="44" t="str">
        <f t="shared" si="10"/>
        <v/>
      </c>
      <c r="AE77" s="44" t="str">
        <f t="shared" si="10"/>
        <v/>
      </c>
      <c r="AF77" s="44" t="str">
        <f t="shared" si="10"/>
        <v/>
      </c>
      <c r="AG77" s="44" t="str">
        <f t="shared" si="10"/>
        <v/>
      </c>
      <c r="AH77" s="44" t="str">
        <f t="shared" si="10"/>
        <v/>
      </c>
      <c r="AI77" s="44" t="str">
        <f t="shared" si="10"/>
        <v/>
      </c>
      <c r="AJ77" s="44" t="str">
        <f t="shared" si="10"/>
        <v/>
      </c>
      <c r="AK77" s="44" t="str">
        <f t="shared" si="10"/>
        <v/>
      </c>
      <c r="AL77" s="44" t="str">
        <f t="shared" si="10"/>
        <v/>
      </c>
      <c r="AM77" s="44" t="str">
        <f t="shared" si="10"/>
        <v/>
      </c>
      <c r="AN77" s="44" t="str">
        <f t="shared" si="10"/>
        <v/>
      </c>
      <c r="AO77" s="44" t="str">
        <f t="shared" si="10"/>
        <v/>
      </c>
      <c r="AP77" s="44" t="str">
        <f t="shared" si="10"/>
        <v/>
      </c>
      <c r="AQ77" s="44" t="str">
        <f t="shared" si="10"/>
        <v/>
      </c>
      <c r="AR77" s="44" t="str">
        <f t="shared" si="10"/>
        <v/>
      </c>
      <c r="AS77" s="44" t="str">
        <f t="shared" si="10"/>
        <v/>
      </c>
      <c r="AT77" s="44" t="str">
        <f t="shared" si="10"/>
        <v/>
      </c>
      <c r="AU77" s="44" t="str">
        <f t="shared" si="10"/>
        <v/>
      </c>
      <c r="AV77" s="44" t="str">
        <f t="shared" si="10"/>
        <v/>
      </c>
      <c r="AW77" s="44" t="str">
        <f t="shared" si="10"/>
        <v/>
      </c>
      <c r="AX77" s="44" t="str">
        <f t="shared" si="10"/>
        <v/>
      </c>
      <c r="AY77" s="44" t="str">
        <f t="shared" si="10"/>
        <v/>
      </c>
      <c r="AZ77" s="44" t="str">
        <f t="shared" si="10"/>
        <v/>
      </c>
      <c r="BA77" s="44" t="str">
        <f t="shared" si="10"/>
        <v/>
      </c>
      <c r="BB77" s="44" t="str">
        <f t="shared" si="10"/>
        <v/>
      </c>
      <c r="BC77" s="44" t="str">
        <f t="shared" si="10"/>
        <v/>
      </c>
      <c r="BD77" s="44" t="str">
        <f t="shared" si="10"/>
        <v/>
      </c>
      <c r="BE77" s="44" t="str">
        <f t="shared" si="10"/>
        <v/>
      </c>
      <c r="BF77" s="44" t="str">
        <f t="shared" si="10"/>
        <v/>
      </c>
      <c r="BG77" s="44" t="str">
        <f t="shared" si="10"/>
        <v/>
      </c>
      <c r="BH77" s="44" t="str">
        <f t="shared" si="10"/>
        <v/>
      </c>
      <c r="BI77" s="44" t="str">
        <f t="shared" si="10"/>
        <v/>
      </c>
      <c r="BJ77" s="44" t="str">
        <f t="shared" si="10"/>
        <v/>
      </c>
      <c r="BK77" s="44" t="str">
        <f t="shared" si="10"/>
        <v/>
      </c>
      <c r="BL77" s="44" t="str">
        <f t="shared" si="10"/>
        <v/>
      </c>
      <c r="BM77" s="44" t="str">
        <f t="shared" si="10"/>
        <v/>
      </c>
      <c r="BN77" s="44" t="str">
        <f t="shared" ref="BN77:CY80" si="11">IF(BN53=BN26,"","*")</f>
        <v/>
      </c>
      <c r="BO77" s="44" t="str">
        <f t="shared" si="11"/>
        <v/>
      </c>
      <c r="BP77" s="44" t="str">
        <f t="shared" si="11"/>
        <v/>
      </c>
      <c r="BQ77" s="44" t="str">
        <f t="shared" si="11"/>
        <v/>
      </c>
      <c r="BR77" s="44" t="str">
        <f t="shared" si="11"/>
        <v/>
      </c>
      <c r="BS77" s="44" t="str">
        <f t="shared" si="11"/>
        <v/>
      </c>
      <c r="BT77" s="44" t="str">
        <f t="shared" si="11"/>
        <v/>
      </c>
      <c r="BU77" s="44" t="str">
        <f t="shared" si="11"/>
        <v/>
      </c>
      <c r="BV77" s="44" t="str">
        <f t="shared" si="11"/>
        <v/>
      </c>
      <c r="BW77" s="44" t="str">
        <f t="shared" si="11"/>
        <v/>
      </c>
      <c r="BX77" s="44" t="str">
        <f t="shared" si="11"/>
        <v/>
      </c>
      <c r="BY77" s="44" t="str">
        <f t="shared" si="11"/>
        <v/>
      </c>
      <c r="BZ77" s="44" t="str">
        <f t="shared" si="11"/>
        <v/>
      </c>
      <c r="CA77" s="44" t="str">
        <f t="shared" si="11"/>
        <v/>
      </c>
      <c r="CB77" s="44" t="str">
        <f t="shared" si="11"/>
        <v/>
      </c>
      <c r="CC77" s="44" t="str">
        <f t="shared" si="11"/>
        <v/>
      </c>
      <c r="CD77" s="44" t="str">
        <f t="shared" si="11"/>
        <v/>
      </c>
      <c r="CE77" s="44" t="str">
        <f t="shared" si="11"/>
        <v/>
      </c>
      <c r="CF77" s="44" t="str">
        <f t="shared" si="11"/>
        <v/>
      </c>
      <c r="CG77" s="44" t="str">
        <f t="shared" si="11"/>
        <v/>
      </c>
      <c r="CH77" s="44" t="str">
        <f t="shared" si="11"/>
        <v/>
      </c>
      <c r="CI77" s="44" t="str">
        <f t="shared" si="11"/>
        <v/>
      </c>
      <c r="CJ77" s="44" t="str">
        <f t="shared" si="11"/>
        <v/>
      </c>
      <c r="CK77" s="44" t="str">
        <f t="shared" si="11"/>
        <v/>
      </c>
      <c r="CL77" s="44" t="str">
        <f t="shared" si="11"/>
        <v/>
      </c>
      <c r="CM77" s="44" t="str">
        <f t="shared" si="11"/>
        <v/>
      </c>
      <c r="CN77" s="44" t="str">
        <f t="shared" si="11"/>
        <v/>
      </c>
      <c r="CO77" s="44" t="str">
        <f t="shared" si="11"/>
        <v/>
      </c>
      <c r="CP77" s="44" t="str">
        <f t="shared" si="11"/>
        <v/>
      </c>
      <c r="CQ77" s="44" t="str">
        <f t="shared" si="11"/>
        <v/>
      </c>
      <c r="CR77" s="44" t="str">
        <f t="shared" si="11"/>
        <v/>
      </c>
      <c r="CS77" s="44" t="str">
        <f t="shared" si="11"/>
        <v/>
      </c>
      <c r="CT77" s="44" t="str">
        <f t="shared" si="11"/>
        <v/>
      </c>
      <c r="CU77" s="44" t="str">
        <f t="shared" si="11"/>
        <v/>
      </c>
      <c r="CV77" s="44" t="str">
        <f t="shared" si="11"/>
        <v/>
      </c>
      <c r="CW77" s="44" t="str">
        <f t="shared" si="11"/>
        <v/>
      </c>
      <c r="CX77" s="44" t="str">
        <f t="shared" si="11"/>
        <v/>
      </c>
      <c r="CY77" s="44" t="str">
        <f t="shared" si="11"/>
        <v/>
      </c>
    </row>
    <row r="78" spans="1:103" ht="16.5" hidden="1" customHeight="1" x14ac:dyDescent="0.2">
      <c r="A78" s="43" t="s">
        <v>102</v>
      </c>
      <c r="B78" s="44" t="str">
        <f t="shared" si="0"/>
        <v/>
      </c>
      <c r="C78" s="44" t="str">
        <f t="shared" ref="C78:BN81" si="12">IF(C54=C27,"","*")</f>
        <v/>
      </c>
      <c r="D78" s="44" t="str">
        <f t="shared" si="12"/>
        <v/>
      </c>
      <c r="E78" s="44" t="str">
        <f t="shared" si="12"/>
        <v/>
      </c>
      <c r="F78" s="44" t="str">
        <f t="shared" si="12"/>
        <v/>
      </c>
      <c r="G78" s="44" t="str">
        <f t="shared" si="12"/>
        <v/>
      </c>
      <c r="H78" s="44" t="str">
        <f t="shared" si="12"/>
        <v/>
      </c>
      <c r="I78" s="44" t="str">
        <f t="shared" si="12"/>
        <v/>
      </c>
      <c r="J78" s="44" t="str">
        <f t="shared" si="12"/>
        <v/>
      </c>
      <c r="K78" s="44" t="str">
        <f t="shared" si="12"/>
        <v/>
      </c>
      <c r="L78" s="44" t="str">
        <f t="shared" si="12"/>
        <v/>
      </c>
      <c r="M78" s="44" t="str">
        <f t="shared" si="12"/>
        <v/>
      </c>
      <c r="N78" s="44" t="str">
        <f t="shared" si="12"/>
        <v/>
      </c>
      <c r="O78" s="44" t="str">
        <f t="shared" si="12"/>
        <v/>
      </c>
      <c r="P78" s="44" t="str">
        <f t="shared" si="12"/>
        <v/>
      </c>
      <c r="Q78" s="44" t="str">
        <f t="shared" si="12"/>
        <v/>
      </c>
      <c r="R78" s="44" t="str">
        <f t="shared" si="12"/>
        <v/>
      </c>
      <c r="S78" s="44" t="str">
        <f t="shared" si="12"/>
        <v/>
      </c>
      <c r="T78" s="44" t="str">
        <f t="shared" si="12"/>
        <v/>
      </c>
      <c r="U78" s="44" t="str">
        <f t="shared" si="12"/>
        <v/>
      </c>
      <c r="V78" s="44" t="str">
        <f t="shared" si="12"/>
        <v/>
      </c>
      <c r="W78" s="44" t="str">
        <f t="shared" si="12"/>
        <v/>
      </c>
      <c r="X78" s="44" t="str">
        <f t="shared" si="12"/>
        <v/>
      </c>
      <c r="Y78" s="44" t="str">
        <f t="shared" si="12"/>
        <v/>
      </c>
      <c r="Z78" s="44" t="str">
        <f t="shared" si="12"/>
        <v/>
      </c>
      <c r="AA78" s="44" t="str">
        <f t="shared" si="12"/>
        <v/>
      </c>
      <c r="AB78" s="44" t="str">
        <f t="shared" si="12"/>
        <v/>
      </c>
      <c r="AC78" s="44" t="str">
        <f t="shared" si="12"/>
        <v/>
      </c>
      <c r="AD78" s="44" t="str">
        <f t="shared" si="12"/>
        <v/>
      </c>
      <c r="AE78" s="44" t="str">
        <f t="shared" si="12"/>
        <v/>
      </c>
      <c r="AF78" s="44" t="str">
        <f t="shared" si="12"/>
        <v/>
      </c>
      <c r="AG78" s="44" t="str">
        <f t="shared" si="12"/>
        <v/>
      </c>
      <c r="AH78" s="44" t="str">
        <f t="shared" si="12"/>
        <v/>
      </c>
      <c r="AI78" s="44" t="str">
        <f t="shared" si="12"/>
        <v/>
      </c>
      <c r="AJ78" s="44" t="str">
        <f t="shared" si="12"/>
        <v/>
      </c>
      <c r="AK78" s="44" t="str">
        <f t="shared" si="12"/>
        <v/>
      </c>
      <c r="AL78" s="44" t="str">
        <f t="shared" si="12"/>
        <v/>
      </c>
      <c r="AM78" s="44" t="str">
        <f t="shared" si="12"/>
        <v/>
      </c>
      <c r="AN78" s="44" t="str">
        <f t="shared" si="12"/>
        <v/>
      </c>
      <c r="AO78" s="44" t="str">
        <f t="shared" si="12"/>
        <v/>
      </c>
      <c r="AP78" s="44" t="str">
        <f t="shared" si="12"/>
        <v/>
      </c>
      <c r="AQ78" s="44" t="str">
        <f t="shared" si="12"/>
        <v/>
      </c>
      <c r="AR78" s="44" t="str">
        <f t="shared" si="12"/>
        <v/>
      </c>
      <c r="AS78" s="44" t="str">
        <f t="shared" si="12"/>
        <v/>
      </c>
      <c r="AT78" s="44" t="str">
        <f t="shared" si="12"/>
        <v/>
      </c>
      <c r="AU78" s="44" t="str">
        <f t="shared" si="12"/>
        <v/>
      </c>
      <c r="AV78" s="44" t="str">
        <f t="shared" si="12"/>
        <v/>
      </c>
      <c r="AW78" s="44" t="str">
        <f t="shared" si="12"/>
        <v/>
      </c>
      <c r="AX78" s="44" t="str">
        <f t="shared" si="12"/>
        <v/>
      </c>
      <c r="AY78" s="44" t="str">
        <f t="shared" si="12"/>
        <v/>
      </c>
      <c r="AZ78" s="44" t="str">
        <f t="shared" si="12"/>
        <v/>
      </c>
      <c r="BA78" s="44" t="str">
        <f t="shared" si="12"/>
        <v/>
      </c>
      <c r="BB78" s="44" t="str">
        <f t="shared" si="12"/>
        <v/>
      </c>
      <c r="BC78" s="44" t="str">
        <f t="shared" si="12"/>
        <v/>
      </c>
      <c r="BD78" s="44" t="str">
        <f t="shared" si="12"/>
        <v/>
      </c>
      <c r="BE78" s="44" t="str">
        <f t="shared" si="12"/>
        <v/>
      </c>
      <c r="BF78" s="44" t="str">
        <f t="shared" si="12"/>
        <v/>
      </c>
      <c r="BG78" s="44" t="str">
        <f t="shared" si="12"/>
        <v/>
      </c>
      <c r="BH78" s="44" t="str">
        <f t="shared" si="12"/>
        <v/>
      </c>
      <c r="BI78" s="44" t="str">
        <f t="shared" si="12"/>
        <v/>
      </c>
      <c r="BJ78" s="44" t="str">
        <f t="shared" si="12"/>
        <v/>
      </c>
      <c r="BK78" s="44" t="str">
        <f t="shared" si="12"/>
        <v/>
      </c>
      <c r="BL78" s="44" t="str">
        <f t="shared" si="12"/>
        <v/>
      </c>
      <c r="BM78" s="44" t="str">
        <f t="shared" si="12"/>
        <v/>
      </c>
      <c r="BN78" s="44" t="str">
        <f t="shared" si="12"/>
        <v/>
      </c>
      <c r="BO78" s="44" t="str">
        <f t="shared" si="11"/>
        <v/>
      </c>
      <c r="BP78" s="44" t="str">
        <f t="shared" si="11"/>
        <v/>
      </c>
      <c r="BQ78" s="44" t="str">
        <f t="shared" si="11"/>
        <v/>
      </c>
      <c r="BR78" s="44" t="str">
        <f t="shared" si="11"/>
        <v/>
      </c>
      <c r="BS78" s="44" t="str">
        <f t="shared" si="11"/>
        <v/>
      </c>
      <c r="BT78" s="44" t="str">
        <f t="shared" si="11"/>
        <v/>
      </c>
      <c r="BU78" s="44" t="str">
        <f t="shared" si="11"/>
        <v/>
      </c>
      <c r="BV78" s="44" t="str">
        <f t="shared" si="11"/>
        <v/>
      </c>
      <c r="BW78" s="44" t="str">
        <f t="shared" si="11"/>
        <v/>
      </c>
      <c r="BX78" s="44" t="str">
        <f t="shared" si="11"/>
        <v/>
      </c>
      <c r="BY78" s="44" t="str">
        <f t="shared" si="11"/>
        <v/>
      </c>
      <c r="BZ78" s="44" t="str">
        <f t="shared" si="11"/>
        <v/>
      </c>
      <c r="CA78" s="44" t="str">
        <f t="shared" si="11"/>
        <v/>
      </c>
      <c r="CB78" s="44" t="str">
        <f t="shared" si="11"/>
        <v/>
      </c>
      <c r="CC78" s="44" t="str">
        <f t="shared" si="11"/>
        <v/>
      </c>
      <c r="CD78" s="44" t="str">
        <f t="shared" si="11"/>
        <v/>
      </c>
      <c r="CE78" s="44" t="str">
        <f t="shared" si="11"/>
        <v/>
      </c>
      <c r="CF78" s="44" t="str">
        <f t="shared" si="11"/>
        <v/>
      </c>
      <c r="CG78" s="44" t="str">
        <f t="shared" si="11"/>
        <v/>
      </c>
      <c r="CH78" s="44" t="str">
        <f t="shared" si="11"/>
        <v/>
      </c>
      <c r="CI78" s="44" t="str">
        <f t="shared" si="11"/>
        <v/>
      </c>
      <c r="CJ78" s="44" t="str">
        <f t="shared" si="11"/>
        <v/>
      </c>
      <c r="CK78" s="44" t="str">
        <f t="shared" si="11"/>
        <v/>
      </c>
      <c r="CL78" s="44" t="str">
        <f t="shared" si="11"/>
        <v/>
      </c>
      <c r="CM78" s="44" t="str">
        <f t="shared" si="11"/>
        <v/>
      </c>
      <c r="CN78" s="44" t="str">
        <f t="shared" si="11"/>
        <v/>
      </c>
      <c r="CO78" s="44" t="str">
        <f t="shared" si="11"/>
        <v/>
      </c>
      <c r="CP78" s="44" t="str">
        <f t="shared" si="11"/>
        <v/>
      </c>
      <c r="CQ78" s="44" t="str">
        <f t="shared" si="11"/>
        <v/>
      </c>
      <c r="CR78" s="44" t="str">
        <f t="shared" si="11"/>
        <v/>
      </c>
      <c r="CS78" s="44" t="str">
        <f t="shared" si="11"/>
        <v/>
      </c>
      <c r="CT78" s="44" t="str">
        <f t="shared" si="11"/>
        <v/>
      </c>
      <c r="CU78" s="44" t="str">
        <f t="shared" si="11"/>
        <v/>
      </c>
      <c r="CV78" s="44" t="str">
        <f t="shared" si="11"/>
        <v/>
      </c>
      <c r="CW78" s="44" t="str">
        <f t="shared" si="11"/>
        <v/>
      </c>
      <c r="CX78" s="44" t="str">
        <f t="shared" si="11"/>
        <v/>
      </c>
      <c r="CY78" s="44" t="str">
        <f t="shared" si="11"/>
        <v/>
      </c>
    </row>
    <row r="79" spans="1:103" ht="16.5" hidden="1" customHeight="1" x14ac:dyDescent="0.2">
      <c r="A79" s="43" t="s">
        <v>103</v>
      </c>
      <c r="B79" s="44" t="str">
        <f t="shared" si="0"/>
        <v/>
      </c>
      <c r="C79" s="44" t="str">
        <f t="shared" si="12"/>
        <v/>
      </c>
      <c r="D79" s="44" t="str">
        <f t="shared" si="12"/>
        <v/>
      </c>
      <c r="E79" s="44" t="str">
        <f t="shared" si="12"/>
        <v/>
      </c>
      <c r="F79" s="44" t="str">
        <f t="shared" si="12"/>
        <v/>
      </c>
      <c r="G79" s="44" t="str">
        <f t="shared" si="12"/>
        <v/>
      </c>
      <c r="H79" s="44" t="str">
        <f t="shared" si="12"/>
        <v/>
      </c>
      <c r="I79" s="44" t="str">
        <f t="shared" si="12"/>
        <v/>
      </c>
      <c r="J79" s="44" t="str">
        <f t="shared" si="12"/>
        <v/>
      </c>
      <c r="K79" s="44" t="str">
        <f t="shared" si="12"/>
        <v/>
      </c>
      <c r="L79" s="44" t="str">
        <f t="shared" si="12"/>
        <v/>
      </c>
      <c r="M79" s="44" t="str">
        <f t="shared" si="12"/>
        <v/>
      </c>
      <c r="N79" s="44" t="str">
        <f t="shared" si="12"/>
        <v/>
      </c>
      <c r="O79" s="44" t="str">
        <f t="shared" si="12"/>
        <v/>
      </c>
      <c r="P79" s="44" t="str">
        <f t="shared" si="12"/>
        <v/>
      </c>
      <c r="Q79" s="44" t="str">
        <f t="shared" si="12"/>
        <v/>
      </c>
      <c r="R79" s="44" t="str">
        <f t="shared" si="12"/>
        <v/>
      </c>
      <c r="S79" s="44" t="str">
        <f t="shared" si="12"/>
        <v/>
      </c>
      <c r="T79" s="44" t="str">
        <f t="shared" si="12"/>
        <v/>
      </c>
      <c r="U79" s="44" t="str">
        <f t="shared" si="12"/>
        <v/>
      </c>
      <c r="V79" s="44" t="str">
        <f t="shared" si="12"/>
        <v/>
      </c>
      <c r="W79" s="44" t="str">
        <f t="shared" si="12"/>
        <v/>
      </c>
      <c r="X79" s="44" t="str">
        <f t="shared" si="12"/>
        <v/>
      </c>
      <c r="Y79" s="44" t="str">
        <f t="shared" si="12"/>
        <v/>
      </c>
      <c r="Z79" s="44" t="str">
        <f t="shared" si="12"/>
        <v/>
      </c>
      <c r="AA79" s="44" t="str">
        <f t="shared" si="12"/>
        <v/>
      </c>
      <c r="AB79" s="44" t="str">
        <f t="shared" si="12"/>
        <v/>
      </c>
      <c r="AC79" s="44" t="str">
        <f t="shared" si="12"/>
        <v/>
      </c>
      <c r="AD79" s="44" t="str">
        <f t="shared" si="12"/>
        <v/>
      </c>
      <c r="AE79" s="44" t="str">
        <f t="shared" si="12"/>
        <v/>
      </c>
      <c r="AF79" s="44" t="str">
        <f t="shared" si="12"/>
        <v/>
      </c>
      <c r="AG79" s="44" t="str">
        <f t="shared" si="12"/>
        <v/>
      </c>
      <c r="AH79" s="44" t="str">
        <f t="shared" si="12"/>
        <v/>
      </c>
      <c r="AI79" s="44" t="str">
        <f t="shared" si="12"/>
        <v/>
      </c>
      <c r="AJ79" s="44" t="str">
        <f t="shared" si="12"/>
        <v/>
      </c>
      <c r="AK79" s="44" t="str">
        <f t="shared" si="12"/>
        <v/>
      </c>
      <c r="AL79" s="44" t="str">
        <f t="shared" si="12"/>
        <v/>
      </c>
      <c r="AM79" s="44" t="str">
        <f t="shared" si="12"/>
        <v/>
      </c>
      <c r="AN79" s="44" t="str">
        <f t="shared" si="12"/>
        <v/>
      </c>
      <c r="AO79" s="44" t="str">
        <f t="shared" si="12"/>
        <v/>
      </c>
      <c r="AP79" s="44" t="str">
        <f t="shared" si="12"/>
        <v/>
      </c>
      <c r="AQ79" s="44" t="str">
        <f t="shared" si="12"/>
        <v/>
      </c>
      <c r="AR79" s="44" t="str">
        <f t="shared" si="12"/>
        <v/>
      </c>
      <c r="AS79" s="44" t="str">
        <f t="shared" si="12"/>
        <v/>
      </c>
      <c r="AT79" s="44" t="str">
        <f t="shared" si="12"/>
        <v/>
      </c>
      <c r="AU79" s="44" t="str">
        <f t="shared" si="12"/>
        <v/>
      </c>
      <c r="AV79" s="44" t="str">
        <f t="shared" si="12"/>
        <v/>
      </c>
      <c r="AW79" s="44" t="str">
        <f t="shared" si="12"/>
        <v/>
      </c>
      <c r="AX79" s="44" t="str">
        <f t="shared" si="12"/>
        <v/>
      </c>
      <c r="AY79" s="44" t="str">
        <f t="shared" si="12"/>
        <v/>
      </c>
      <c r="AZ79" s="44" t="str">
        <f t="shared" si="12"/>
        <v/>
      </c>
      <c r="BA79" s="44" t="str">
        <f t="shared" si="12"/>
        <v/>
      </c>
      <c r="BB79" s="44" t="str">
        <f t="shared" si="12"/>
        <v/>
      </c>
      <c r="BC79" s="44" t="str">
        <f t="shared" si="12"/>
        <v/>
      </c>
      <c r="BD79" s="44" t="str">
        <f t="shared" si="12"/>
        <v/>
      </c>
      <c r="BE79" s="44" t="str">
        <f t="shared" si="12"/>
        <v/>
      </c>
      <c r="BF79" s="44" t="str">
        <f t="shared" si="12"/>
        <v/>
      </c>
      <c r="BG79" s="44" t="str">
        <f t="shared" si="12"/>
        <v/>
      </c>
      <c r="BH79" s="44" t="str">
        <f t="shared" si="12"/>
        <v/>
      </c>
      <c r="BI79" s="44" t="str">
        <f t="shared" si="12"/>
        <v/>
      </c>
      <c r="BJ79" s="44" t="str">
        <f t="shared" si="12"/>
        <v/>
      </c>
      <c r="BK79" s="44" t="str">
        <f t="shared" si="12"/>
        <v/>
      </c>
      <c r="BL79" s="44" t="str">
        <f t="shared" si="12"/>
        <v/>
      </c>
      <c r="BM79" s="44" t="str">
        <f t="shared" si="12"/>
        <v/>
      </c>
      <c r="BN79" s="44" t="str">
        <f t="shared" si="12"/>
        <v/>
      </c>
      <c r="BO79" s="44" t="str">
        <f t="shared" si="11"/>
        <v/>
      </c>
      <c r="BP79" s="44" t="str">
        <f t="shared" si="11"/>
        <v/>
      </c>
      <c r="BQ79" s="44" t="str">
        <f t="shared" si="11"/>
        <v/>
      </c>
      <c r="BR79" s="44" t="str">
        <f t="shared" si="11"/>
        <v/>
      </c>
      <c r="BS79" s="44" t="str">
        <f t="shared" si="11"/>
        <v/>
      </c>
      <c r="BT79" s="44" t="str">
        <f t="shared" si="11"/>
        <v/>
      </c>
      <c r="BU79" s="44" t="str">
        <f t="shared" si="11"/>
        <v/>
      </c>
      <c r="BV79" s="44" t="str">
        <f t="shared" si="11"/>
        <v/>
      </c>
      <c r="BW79" s="44" t="str">
        <f t="shared" si="11"/>
        <v/>
      </c>
      <c r="BX79" s="44" t="str">
        <f t="shared" si="11"/>
        <v/>
      </c>
      <c r="BY79" s="44" t="str">
        <f t="shared" si="11"/>
        <v/>
      </c>
      <c r="BZ79" s="44" t="str">
        <f t="shared" si="11"/>
        <v/>
      </c>
      <c r="CA79" s="44" t="str">
        <f t="shared" si="11"/>
        <v/>
      </c>
      <c r="CB79" s="44" t="str">
        <f t="shared" si="11"/>
        <v/>
      </c>
      <c r="CC79" s="44" t="str">
        <f t="shared" si="11"/>
        <v/>
      </c>
      <c r="CD79" s="44" t="str">
        <f t="shared" si="11"/>
        <v/>
      </c>
      <c r="CE79" s="44" t="str">
        <f t="shared" si="11"/>
        <v/>
      </c>
      <c r="CF79" s="44" t="str">
        <f t="shared" si="11"/>
        <v/>
      </c>
      <c r="CG79" s="44" t="str">
        <f t="shared" si="11"/>
        <v/>
      </c>
      <c r="CH79" s="44" t="str">
        <f t="shared" si="11"/>
        <v/>
      </c>
      <c r="CI79" s="44" t="str">
        <f t="shared" si="11"/>
        <v/>
      </c>
      <c r="CJ79" s="44" t="str">
        <f t="shared" si="11"/>
        <v/>
      </c>
      <c r="CK79" s="44" t="str">
        <f t="shared" si="11"/>
        <v/>
      </c>
      <c r="CL79" s="44" t="str">
        <f t="shared" si="11"/>
        <v/>
      </c>
      <c r="CM79" s="44" t="str">
        <f t="shared" si="11"/>
        <v/>
      </c>
      <c r="CN79" s="44" t="str">
        <f t="shared" si="11"/>
        <v/>
      </c>
      <c r="CO79" s="44" t="str">
        <f t="shared" si="11"/>
        <v/>
      </c>
      <c r="CP79" s="44" t="str">
        <f t="shared" si="11"/>
        <v/>
      </c>
      <c r="CQ79" s="44" t="str">
        <f t="shared" si="11"/>
        <v/>
      </c>
      <c r="CR79" s="44" t="str">
        <f t="shared" si="11"/>
        <v/>
      </c>
      <c r="CS79" s="44" t="str">
        <f t="shared" si="11"/>
        <v/>
      </c>
      <c r="CT79" s="44" t="str">
        <f t="shared" si="11"/>
        <v/>
      </c>
      <c r="CU79" s="44" t="str">
        <f t="shared" si="11"/>
        <v/>
      </c>
      <c r="CV79" s="44" t="str">
        <f t="shared" si="11"/>
        <v/>
      </c>
      <c r="CW79" s="44" t="str">
        <f t="shared" si="11"/>
        <v/>
      </c>
      <c r="CX79" s="44" t="str">
        <f t="shared" si="11"/>
        <v/>
      </c>
      <c r="CY79" s="44" t="str">
        <f t="shared" si="11"/>
        <v/>
      </c>
    </row>
    <row r="80" spans="1:103" ht="16.5" hidden="1" customHeight="1" x14ac:dyDescent="0.2">
      <c r="A80" s="43" t="s">
        <v>104</v>
      </c>
      <c r="B80" s="44" t="str">
        <f t="shared" si="0"/>
        <v/>
      </c>
      <c r="C80" s="44" t="str">
        <f t="shared" si="12"/>
        <v/>
      </c>
      <c r="D80" s="44" t="str">
        <f t="shared" si="12"/>
        <v/>
      </c>
      <c r="E80" s="44" t="str">
        <f t="shared" si="12"/>
        <v/>
      </c>
      <c r="F80" s="44" t="str">
        <f t="shared" si="12"/>
        <v/>
      </c>
      <c r="G80" s="44" t="str">
        <f t="shared" si="12"/>
        <v/>
      </c>
      <c r="H80" s="44" t="str">
        <f t="shared" si="12"/>
        <v/>
      </c>
      <c r="I80" s="44" t="str">
        <f t="shared" si="12"/>
        <v/>
      </c>
      <c r="J80" s="44" t="str">
        <f t="shared" si="12"/>
        <v/>
      </c>
      <c r="K80" s="44" t="str">
        <f t="shared" si="12"/>
        <v/>
      </c>
      <c r="L80" s="44" t="str">
        <f t="shared" si="12"/>
        <v/>
      </c>
      <c r="M80" s="44" t="str">
        <f t="shared" si="12"/>
        <v/>
      </c>
      <c r="N80" s="44" t="str">
        <f t="shared" si="12"/>
        <v/>
      </c>
      <c r="O80" s="44" t="str">
        <f t="shared" si="12"/>
        <v/>
      </c>
      <c r="P80" s="44" t="str">
        <f t="shared" si="12"/>
        <v/>
      </c>
      <c r="Q80" s="44" t="str">
        <f t="shared" si="12"/>
        <v/>
      </c>
      <c r="R80" s="44" t="str">
        <f t="shared" si="12"/>
        <v/>
      </c>
      <c r="S80" s="44" t="str">
        <f t="shared" si="12"/>
        <v/>
      </c>
      <c r="T80" s="44" t="str">
        <f t="shared" si="12"/>
        <v/>
      </c>
      <c r="U80" s="44" t="str">
        <f t="shared" si="12"/>
        <v/>
      </c>
      <c r="V80" s="44" t="str">
        <f t="shared" si="12"/>
        <v/>
      </c>
      <c r="W80" s="44" t="str">
        <f t="shared" si="12"/>
        <v/>
      </c>
      <c r="X80" s="44" t="str">
        <f t="shared" si="12"/>
        <v/>
      </c>
      <c r="Y80" s="44" t="str">
        <f t="shared" si="12"/>
        <v/>
      </c>
      <c r="Z80" s="44" t="str">
        <f t="shared" si="12"/>
        <v/>
      </c>
      <c r="AA80" s="44" t="str">
        <f t="shared" si="12"/>
        <v/>
      </c>
      <c r="AB80" s="44" t="str">
        <f t="shared" si="12"/>
        <v/>
      </c>
      <c r="AC80" s="44" t="str">
        <f t="shared" si="12"/>
        <v/>
      </c>
      <c r="AD80" s="44" t="str">
        <f t="shared" si="12"/>
        <v/>
      </c>
      <c r="AE80" s="44" t="str">
        <f t="shared" si="12"/>
        <v/>
      </c>
      <c r="AF80" s="44" t="str">
        <f t="shared" si="12"/>
        <v/>
      </c>
      <c r="AG80" s="44" t="str">
        <f t="shared" si="12"/>
        <v/>
      </c>
      <c r="AH80" s="44" t="str">
        <f t="shared" si="12"/>
        <v/>
      </c>
      <c r="AI80" s="44" t="str">
        <f t="shared" si="12"/>
        <v/>
      </c>
      <c r="AJ80" s="44" t="str">
        <f t="shared" si="12"/>
        <v/>
      </c>
      <c r="AK80" s="44" t="str">
        <f t="shared" si="12"/>
        <v/>
      </c>
      <c r="AL80" s="44" t="str">
        <f t="shared" si="12"/>
        <v/>
      </c>
      <c r="AM80" s="44" t="str">
        <f t="shared" si="12"/>
        <v/>
      </c>
      <c r="AN80" s="44" t="str">
        <f t="shared" si="12"/>
        <v/>
      </c>
      <c r="AO80" s="44" t="str">
        <f t="shared" si="12"/>
        <v/>
      </c>
      <c r="AP80" s="44" t="str">
        <f t="shared" si="12"/>
        <v/>
      </c>
      <c r="AQ80" s="44" t="str">
        <f t="shared" si="12"/>
        <v/>
      </c>
      <c r="AR80" s="44" t="str">
        <f t="shared" si="12"/>
        <v/>
      </c>
      <c r="AS80" s="44" t="str">
        <f t="shared" si="12"/>
        <v/>
      </c>
      <c r="AT80" s="44" t="str">
        <f t="shared" si="12"/>
        <v/>
      </c>
      <c r="AU80" s="44" t="str">
        <f t="shared" si="12"/>
        <v/>
      </c>
      <c r="AV80" s="44" t="str">
        <f t="shared" si="12"/>
        <v/>
      </c>
      <c r="AW80" s="44" t="str">
        <f t="shared" si="12"/>
        <v/>
      </c>
      <c r="AX80" s="44" t="str">
        <f t="shared" si="12"/>
        <v/>
      </c>
      <c r="AY80" s="44" t="str">
        <f t="shared" si="12"/>
        <v/>
      </c>
      <c r="AZ80" s="44" t="str">
        <f t="shared" si="12"/>
        <v/>
      </c>
      <c r="BA80" s="44" t="str">
        <f t="shared" si="12"/>
        <v/>
      </c>
      <c r="BB80" s="44" t="str">
        <f t="shared" si="12"/>
        <v/>
      </c>
      <c r="BC80" s="44" t="str">
        <f t="shared" si="12"/>
        <v/>
      </c>
      <c r="BD80" s="44" t="str">
        <f t="shared" si="12"/>
        <v/>
      </c>
      <c r="BE80" s="44" t="str">
        <f t="shared" si="12"/>
        <v/>
      </c>
      <c r="BF80" s="44" t="str">
        <f t="shared" si="12"/>
        <v/>
      </c>
      <c r="BG80" s="44" t="str">
        <f t="shared" si="12"/>
        <v/>
      </c>
      <c r="BH80" s="44" t="str">
        <f t="shared" si="12"/>
        <v/>
      </c>
      <c r="BI80" s="44" t="str">
        <f t="shared" si="12"/>
        <v/>
      </c>
      <c r="BJ80" s="44" t="str">
        <f t="shared" si="12"/>
        <v/>
      </c>
      <c r="BK80" s="44" t="str">
        <f t="shared" si="12"/>
        <v/>
      </c>
      <c r="BL80" s="44" t="str">
        <f t="shared" si="12"/>
        <v/>
      </c>
      <c r="BM80" s="44" t="str">
        <f t="shared" si="12"/>
        <v/>
      </c>
      <c r="BN80" s="44" t="str">
        <f t="shared" si="12"/>
        <v/>
      </c>
      <c r="BO80" s="44" t="str">
        <f t="shared" si="11"/>
        <v/>
      </c>
      <c r="BP80" s="44" t="str">
        <f t="shared" si="11"/>
        <v/>
      </c>
      <c r="BQ80" s="44" t="str">
        <f t="shared" si="11"/>
        <v/>
      </c>
      <c r="BR80" s="44" t="str">
        <f t="shared" si="11"/>
        <v/>
      </c>
      <c r="BS80" s="44" t="str">
        <f t="shared" si="11"/>
        <v/>
      </c>
      <c r="BT80" s="44" t="str">
        <f t="shared" si="11"/>
        <v/>
      </c>
      <c r="BU80" s="44" t="str">
        <f t="shared" si="11"/>
        <v/>
      </c>
      <c r="BV80" s="44" t="str">
        <f t="shared" si="11"/>
        <v/>
      </c>
      <c r="BW80" s="44" t="str">
        <f t="shared" si="11"/>
        <v/>
      </c>
      <c r="BX80" s="44" t="str">
        <f t="shared" si="11"/>
        <v/>
      </c>
      <c r="BY80" s="44" t="str">
        <f t="shared" si="11"/>
        <v/>
      </c>
      <c r="BZ80" s="44" t="str">
        <f t="shared" si="11"/>
        <v/>
      </c>
      <c r="CA80" s="44" t="str">
        <f t="shared" si="11"/>
        <v/>
      </c>
      <c r="CB80" s="44" t="str">
        <f t="shared" si="11"/>
        <v/>
      </c>
      <c r="CC80" s="44" t="str">
        <f t="shared" si="11"/>
        <v/>
      </c>
      <c r="CD80" s="44" t="str">
        <f t="shared" si="11"/>
        <v/>
      </c>
      <c r="CE80" s="44" t="str">
        <f t="shared" si="11"/>
        <v/>
      </c>
      <c r="CF80" s="44" t="str">
        <f t="shared" si="11"/>
        <v/>
      </c>
      <c r="CG80" s="44" t="str">
        <f t="shared" si="11"/>
        <v/>
      </c>
      <c r="CH80" s="44" t="str">
        <f t="shared" si="11"/>
        <v/>
      </c>
      <c r="CI80" s="44" t="str">
        <f t="shared" si="11"/>
        <v/>
      </c>
      <c r="CJ80" s="44" t="str">
        <f t="shared" si="11"/>
        <v/>
      </c>
      <c r="CK80" s="44" t="str">
        <f t="shared" si="11"/>
        <v/>
      </c>
      <c r="CL80" s="44" t="str">
        <f t="shared" si="11"/>
        <v/>
      </c>
      <c r="CM80" s="44" t="str">
        <f t="shared" si="11"/>
        <v/>
      </c>
      <c r="CN80" s="44" t="str">
        <f t="shared" si="11"/>
        <v/>
      </c>
      <c r="CO80" s="44" t="str">
        <f t="shared" si="11"/>
        <v/>
      </c>
      <c r="CP80" s="44" t="str">
        <f t="shared" si="11"/>
        <v/>
      </c>
      <c r="CQ80" s="44" t="str">
        <f t="shared" si="11"/>
        <v/>
      </c>
      <c r="CR80" s="44" t="str">
        <f t="shared" si="11"/>
        <v/>
      </c>
      <c r="CS80" s="44" t="str">
        <f t="shared" si="11"/>
        <v/>
      </c>
      <c r="CT80" s="44" t="str">
        <f t="shared" si="11"/>
        <v/>
      </c>
      <c r="CU80" s="44" t="str">
        <f t="shared" si="11"/>
        <v/>
      </c>
      <c r="CV80" s="44" t="str">
        <f t="shared" si="11"/>
        <v/>
      </c>
      <c r="CW80" s="44" t="str">
        <f t="shared" si="11"/>
        <v/>
      </c>
      <c r="CX80" s="44" t="str">
        <f t="shared" si="11"/>
        <v/>
      </c>
      <c r="CY80" s="44" t="str">
        <f t="shared" si="11"/>
        <v/>
      </c>
    </row>
    <row r="81" spans="1:103" ht="16.5" hidden="1" customHeight="1" x14ac:dyDescent="0.2">
      <c r="A81" s="43" t="s">
        <v>105</v>
      </c>
      <c r="B81" s="44" t="str">
        <f t="shared" si="0"/>
        <v/>
      </c>
      <c r="C81" s="44" t="str">
        <f t="shared" si="12"/>
        <v/>
      </c>
      <c r="D81" s="44" t="str">
        <f t="shared" si="12"/>
        <v/>
      </c>
      <c r="E81" s="44" t="str">
        <f t="shared" si="12"/>
        <v/>
      </c>
      <c r="F81" s="44" t="str">
        <f t="shared" si="12"/>
        <v/>
      </c>
      <c r="G81" s="44" t="str">
        <f t="shared" si="12"/>
        <v/>
      </c>
      <c r="H81" s="44" t="str">
        <f t="shared" si="12"/>
        <v/>
      </c>
      <c r="I81" s="44" t="str">
        <f t="shared" si="12"/>
        <v/>
      </c>
      <c r="J81" s="44" t="str">
        <f t="shared" si="12"/>
        <v/>
      </c>
      <c r="K81" s="44" t="str">
        <f t="shared" si="12"/>
        <v/>
      </c>
      <c r="L81" s="44" t="str">
        <f t="shared" si="12"/>
        <v/>
      </c>
      <c r="M81" s="44" t="str">
        <f t="shared" si="12"/>
        <v/>
      </c>
      <c r="N81" s="44" t="str">
        <f t="shared" si="12"/>
        <v/>
      </c>
      <c r="O81" s="44" t="str">
        <f t="shared" si="12"/>
        <v/>
      </c>
      <c r="P81" s="44" t="str">
        <f t="shared" si="12"/>
        <v/>
      </c>
      <c r="Q81" s="44" t="str">
        <f t="shared" si="12"/>
        <v/>
      </c>
      <c r="R81" s="44" t="str">
        <f t="shared" si="12"/>
        <v/>
      </c>
      <c r="S81" s="44" t="str">
        <f t="shared" si="12"/>
        <v/>
      </c>
      <c r="T81" s="44" t="str">
        <f t="shared" si="12"/>
        <v/>
      </c>
      <c r="U81" s="44" t="str">
        <f t="shared" si="12"/>
        <v/>
      </c>
      <c r="V81" s="44" t="str">
        <f t="shared" si="12"/>
        <v/>
      </c>
      <c r="W81" s="44" t="str">
        <f t="shared" si="12"/>
        <v/>
      </c>
      <c r="X81" s="44" t="str">
        <f t="shared" si="12"/>
        <v/>
      </c>
      <c r="Y81" s="44" t="str">
        <f t="shared" si="12"/>
        <v/>
      </c>
      <c r="Z81" s="44" t="str">
        <f t="shared" si="12"/>
        <v/>
      </c>
      <c r="AA81" s="44" t="str">
        <f t="shared" si="12"/>
        <v/>
      </c>
      <c r="AB81" s="44" t="str">
        <f t="shared" si="12"/>
        <v/>
      </c>
      <c r="AC81" s="44" t="str">
        <f t="shared" si="12"/>
        <v/>
      </c>
      <c r="AD81" s="44" t="str">
        <f t="shared" si="12"/>
        <v/>
      </c>
      <c r="AE81" s="44" t="str">
        <f t="shared" si="12"/>
        <v/>
      </c>
      <c r="AF81" s="44" t="str">
        <f t="shared" si="12"/>
        <v/>
      </c>
      <c r="AG81" s="44" t="str">
        <f t="shared" si="12"/>
        <v/>
      </c>
      <c r="AH81" s="44" t="str">
        <f t="shared" si="12"/>
        <v/>
      </c>
      <c r="AI81" s="44" t="str">
        <f t="shared" si="12"/>
        <v/>
      </c>
      <c r="AJ81" s="44" t="str">
        <f t="shared" si="12"/>
        <v/>
      </c>
      <c r="AK81" s="44" t="str">
        <f t="shared" si="12"/>
        <v/>
      </c>
      <c r="AL81" s="44" t="str">
        <f t="shared" si="12"/>
        <v/>
      </c>
      <c r="AM81" s="44" t="str">
        <f t="shared" si="12"/>
        <v/>
      </c>
      <c r="AN81" s="44" t="str">
        <f t="shared" si="12"/>
        <v/>
      </c>
      <c r="AO81" s="44" t="str">
        <f t="shared" si="12"/>
        <v/>
      </c>
      <c r="AP81" s="44" t="str">
        <f t="shared" si="12"/>
        <v/>
      </c>
      <c r="AQ81" s="44" t="str">
        <f t="shared" si="12"/>
        <v/>
      </c>
      <c r="AR81" s="44" t="str">
        <f t="shared" si="12"/>
        <v/>
      </c>
      <c r="AS81" s="44" t="str">
        <f t="shared" si="12"/>
        <v/>
      </c>
      <c r="AT81" s="44" t="str">
        <f t="shared" si="12"/>
        <v/>
      </c>
      <c r="AU81" s="44" t="str">
        <f t="shared" si="12"/>
        <v/>
      </c>
      <c r="AV81" s="44" t="str">
        <f t="shared" si="12"/>
        <v/>
      </c>
      <c r="AW81" s="44" t="str">
        <f t="shared" si="12"/>
        <v/>
      </c>
      <c r="AX81" s="44" t="str">
        <f t="shared" si="12"/>
        <v/>
      </c>
      <c r="AY81" s="44" t="str">
        <f t="shared" si="12"/>
        <v/>
      </c>
      <c r="AZ81" s="44" t="str">
        <f t="shared" si="12"/>
        <v/>
      </c>
      <c r="BA81" s="44" t="str">
        <f t="shared" si="12"/>
        <v/>
      </c>
      <c r="BB81" s="44" t="str">
        <f t="shared" si="12"/>
        <v/>
      </c>
      <c r="BC81" s="44" t="str">
        <f t="shared" si="12"/>
        <v/>
      </c>
      <c r="BD81" s="44" t="str">
        <f t="shared" si="12"/>
        <v/>
      </c>
      <c r="BE81" s="44" t="str">
        <f t="shared" si="12"/>
        <v/>
      </c>
      <c r="BF81" s="44" t="str">
        <f t="shared" si="12"/>
        <v/>
      </c>
      <c r="BG81" s="44" t="str">
        <f t="shared" si="12"/>
        <v/>
      </c>
      <c r="BH81" s="44" t="str">
        <f t="shared" si="12"/>
        <v/>
      </c>
      <c r="BI81" s="44" t="str">
        <f t="shared" si="12"/>
        <v/>
      </c>
      <c r="BJ81" s="44" t="str">
        <f t="shared" si="12"/>
        <v/>
      </c>
      <c r="BK81" s="44" t="str">
        <f t="shared" si="12"/>
        <v/>
      </c>
      <c r="BL81" s="44" t="str">
        <f t="shared" si="12"/>
        <v/>
      </c>
      <c r="BM81" s="44" t="str">
        <f t="shared" si="12"/>
        <v/>
      </c>
      <c r="BN81" s="44" t="str">
        <f t="shared" ref="BN81:CY82" si="13">IF(BN57=BN30,"","*")</f>
        <v/>
      </c>
      <c r="BO81" s="44" t="str">
        <f t="shared" si="13"/>
        <v/>
      </c>
      <c r="BP81" s="44" t="str">
        <f t="shared" si="13"/>
        <v/>
      </c>
      <c r="BQ81" s="44" t="str">
        <f t="shared" si="13"/>
        <v/>
      </c>
      <c r="BR81" s="44" t="str">
        <f t="shared" si="13"/>
        <v/>
      </c>
      <c r="BS81" s="44" t="str">
        <f t="shared" si="13"/>
        <v/>
      </c>
      <c r="BT81" s="44" t="str">
        <f t="shared" si="13"/>
        <v/>
      </c>
      <c r="BU81" s="44" t="str">
        <f t="shared" si="13"/>
        <v/>
      </c>
      <c r="BV81" s="44" t="str">
        <f t="shared" si="13"/>
        <v/>
      </c>
      <c r="BW81" s="44" t="str">
        <f t="shared" si="13"/>
        <v/>
      </c>
      <c r="BX81" s="44" t="str">
        <f t="shared" si="13"/>
        <v/>
      </c>
      <c r="BY81" s="44" t="str">
        <f t="shared" si="13"/>
        <v/>
      </c>
      <c r="BZ81" s="44" t="str">
        <f t="shared" si="13"/>
        <v/>
      </c>
      <c r="CA81" s="44" t="str">
        <f t="shared" si="13"/>
        <v/>
      </c>
      <c r="CB81" s="44" t="str">
        <f t="shared" si="13"/>
        <v/>
      </c>
      <c r="CC81" s="44" t="str">
        <f t="shared" si="13"/>
        <v/>
      </c>
      <c r="CD81" s="44" t="str">
        <f t="shared" si="13"/>
        <v/>
      </c>
      <c r="CE81" s="44" t="str">
        <f t="shared" si="13"/>
        <v/>
      </c>
      <c r="CF81" s="44" t="str">
        <f t="shared" si="13"/>
        <v/>
      </c>
      <c r="CG81" s="44" t="str">
        <f t="shared" si="13"/>
        <v/>
      </c>
      <c r="CH81" s="44" t="str">
        <f t="shared" si="13"/>
        <v/>
      </c>
      <c r="CI81" s="44" t="str">
        <f t="shared" si="13"/>
        <v/>
      </c>
      <c r="CJ81" s="44" t="str">
        <f t="shared" si="13"/>
        <v/>
      </c>
      <c r="CK81" s="44" t="str">
        <f t="shared" si="13"/>
        <v/>
      </c>
      <c r="CL81" s="44" t="str">
        <f t="shared" si="13"/>
        <v/>
      </c>
      <c r="CM81" s="44" t="str">
        <f t="shared" si="13"/>
        <v/>
      </c>
      <c r="CN81" s="44" t="str">
        <f t="shared" si="13"/>
        <v/>
      </c>
      <c r="CO81" s="44" t="str">
        <f t="shared" si="13"/>
        <v/>
      </c>
      <c r="CP81" s="44" t="str">
        <f t="shared" si="13"/>
        <v/>
      </c>
      <c r="CQ81" s="44" t="str">
        <f t="shared" si="13"/>
        <v/>
      </c>
      <c r="CR81" s="44" t="str">
        <f t="shared" si="13"/>
        <v/>
      </c>
      <c r="CS81" s="44" t="str">
        <f t="shared" si="13"/>
        <v/>
      </c>
      <c r="CT81" s="44" t="str">
        <f t="shared" si="13"/>
        <v/>
      </c>
      <c r="CU81" s="44" t="str">
        <f t="shared" si="13"/>
        <v/>
      </c>
      <c r="CV81" s="44" t="str">
        <f t="shared" si="13"/>
        <v/>
      </c>
      <c r="CW81" s="44" t="str">
        <f t="shared" si="13"/>
        <v/>
      </c>
      <c r="CX81" s="44" t="str">
        <f t="shared" si="13"/>
        <v/>
      </c>
      <c r="CY81" s="44" t="str">
        <f t="shared" si="13"/>
        <v/>
      </c>
    </row>
    <row r="82" spans="1:103" ht="16.5" hidden="1" customHeight="1" x14ac:dyDescent="0.2">
      <c r="A82" s="45" t="s">
        <v>106</v>
      </c>
      <c r="B82" s="46" t="str">
        <f t="shared" si="0"/>
        <v/>
      </c>
      <c r="C82" s="46" t="str">
        <f t="shared" ref="C82:BN82" si="14">IF(C58=C31,"","*")</f>
        <v/>
      </c>
      <c r="D82" s="46" t="str">
        <f t="shared" si="14"/>
        <v/>
      </c>
      <c r="E82" s="46" t="str">
        <f t="shared" si="14"/>
        <v/>
      </c>
      <c r="F82" s="46" t="str">
        <f t="shared" si="14"/>
        <v/>
      </c>
      <c r="G82" s="46" t="str">
        <f t="shared" si="14"/>
        <v/>
      </c>
      <c r="H82" s="46" t="str">
        <f t="shared" si="14"/>
        <v/>
      </c>
      <c r="I82" s="46" t="str">
        <f t="shared" si="14"/>
        <v/>
      </c>
      <c r="J82" s="46" t="str">
        <f t="shared" si="14"/>
        <v/>
      </c>
      <c r="K82" s="46" t="str">
        <f t="shared" si="14"/>
        <v/>
      </c>
      <c r="L82" s="46" t="str">
        <f t="shared" si="14"/>
        <v/>
      </c>
      <c r="M82" s="46" t="str">
        <f t="shared" si="14"/>
        <v/>
      </c>
      <c r="N82" s="46" t="str">
        <f t="shared" si="14"/>
        <v/>
      </c>
      <c r="O82" s="46" t="str">
        <f t="shared" si="14"/>
        <v/>
      </c>
      <c r="P82" s="46" t="str">
        <f t="shared" si="14"/>
        <v/>
      </c>
      <c r="Q82" s="46" t="str">
        <f t="shared" si="14"/>
        <v/>
      </c>
      <c r="R82" s="46" t="str">
        <f t="shared" si="14"/>
        <v/>
      </c>
      <c r="S82" s="46" t="str">
        <f t="shared" si="14"/>
        <v/>
      </c>
      <c r="T82" s="46" t="str">
        <f t="shared" si="14"/>
        <v/>
      </c>
      <c r="U82" s="46" t="str">
        <f t="shared" si="14"/>
        <v/>
      </c>
      <c r="V82" s="46" t="str">
        <f t="shared" si="14"/>
        <v/>
      </c>
      <c r="W82" s="46" t="str">
        <f t="shared" si="14"/>
        <v/>
      </c>
      <c r="X82" s="46" t="str">
        <f t="shared" si="14"/>
        <v/>
      </c>
      <c r="Y82" s="46" t="str">
        <f t="shared" si="14"/>
        <v/>
      </c>
      <c r="Z82" s="46" t="str">
        <f t="shared" si="14"/>
        <v/>
      </c>
      <c r="AA82" s="46" t="str">
        <f t="shared" si="14"/>
        <v/>
      </c>
      <c r="AB82" s="46" t="str">
        <f t="shared" si="14"/>
        <v/>
      </c>
      <c r="AC82" s="46" t="str">
        <f t="shared" si="14"/>
        <v/>
      </c>
      <c r="AD82" s="46" t="str">
        <f t="shared" si="14"/>
        <v/>
      </c>
      <c r="AE82" s="46" t="str">
        <f t="shared" si="14"/>
        <v/>
      </c>
      <c r="AF82" s="46" t="str">
        <f t="shared" si="14"/>
        <v/>
      </c>
      <c r="AG82" s="46" t="str">
        <f t="shared" si="14"/>
        <v/>
      </c>
      <c r="AH82" s="46" t="str">
        <f t="shared" si="14"/>
        <v/>
      </c>
      <c r="AI82" s="46" t="str">
        <f t="shared" si="14"/>
        <v/>
      </c>
      <c r="AJ82" s="46" t="str">
        <f t="shared" si="14"/>
        <v/>
      </c>
      <c r="AK82" s="46" t="str">
        <f t="shared" si="14"/>
        <v/>
      </c>
      <c r="AL82" s="46" t="str">
        <f t="shared" si="14"/>
        <v/>
      </c>
      <c r="AM82" s="46" t="str">
        <f t="shared" si="14"/>
        <v/>
      </c>
      <c r="AN82" s="46" t="str">
        <f t="shared" si="14"/>
        <v/>
      </c>
      <c r="AO82" s="46" t="str">
        <f t="shared" si="14"/>
        <v/>
      </c>
      <c r="AP82" s="46" t="str">
        <f t="shared" si="14"/>
        <v/>
      </c>
      <c r="AQ82" s="46" t="str">
        <f t="shared" si="14"/>
        <v/>
      </c>
      <c r="AR82" s="46" t="str">
        <f t="shared" si="14"/>
        <v/>
      </c>
      <c r="AS82" s="46" t="str">
        <f t="shared" si="14"/>
        <v/>
      </c>
      <c r="AT82" s="46" t="str">
        <f t="shared" si="14"/>
        <v/>
      </c>
      <c r="AU82" s="46" t="str">
        <f t="shared" si="14"/>
        <v/>
      </c>
      <c r="AV82" s="46" t="str">
        <f t="shared" si="14"/>
        <v/>
      </c>
      <c r="AW82" s="46" t="str">
        <f t="shared" si="14"/>
        <v/>
      </c>
      <c r="AX82" s="46" t="str">
        <f t="shared" si="14"/>
        <v/>
      </c>
      <c r="AY82" s="46" t="str">
        <f t="shared" si="14"/>
        <v/>
      </c>
      <c r="AZ82" s="46" t="str">
        <f t="shared" si="14"/>
        <v/>
      </c>
      <c r="BA82" s="46" t="str">
        <f t="shared" si="14"/>
        <v/>
      </c>
      <c r="BB82" s="46" t="str">
        <f t="shared" si="14"/>
        <v/>
      </c>
      <c r="BC82" s="46" t="str">
        <f t="shared" si="14"/>
        <v/>
      </c>
      <c r="BD82" s="46" t="str">
        <f t="shared" si="14"/>
        <v/>
      </c>
      <c r="BE82" s="46" t="str">
        <f t="shared" si="14"/>
        <v/>
      </c>
      <c r="BF82" s="46" t="str">
        <f t="shared" si="14"/>
        <v/>
      </c>
      <c r="BG82" s="46" t="str">
        <f t="shared" si="14"/>
        <v/>
      </c>
      <c r="BH82" s="46" t="str">
        <f t="shared" si="14"/>
        <v/>
      </c>
      <c r="BI82" s="46" t="str">
        <f t="shared" si="14"/>
        <v/>
      </c>
      <c r="BJ82" s="46" t="str">
        <f t="shared" si="14"/>
        <v/>
      </c>
      <c r="BK82" s="46" t="str">
        <f t="shared" si="14"/>
        <v/>
      </c>
      <c r="BL82" s="46" t="str">
        <f t="shared" si="14"/>
        <v/>
      </c>
      <c r="BM82" s="46" t="str">
        <f t="shared" si="14"/>
        <v/>
      </c>
      <c r="BN82" s="46" t="str">
        <f t="shared" si="14"/>
        <v/>
      </c>
      <c r="BO82" s="46" t="str">
        <f t="shared" si="13"/>
        <v/>
      </c>
      <c r="BP82" s="46" t="str">
        <f t="shared" si="13"/>
        <v/>
      </c>
      <c r="BQ82" s="46" t="str">
        <f t="shared" si="13"/>
        <v/>
      </c>
      <c r="BR82" s="46" t="str">
        <f t="shared" si="13"/>
        <v/>
      </c>
      <c r="BS82" s="46" t="str">
        <f t="shared" si="13"/>
        <v/>
      </c>
      <c r="BT82" s="46" t="str">
        <f t="shared" si="13"/>
        <v/>
      </c>
      <c r="BU82" s="46" t="str">
        <f t="shared" si="13"/>
        <v/>
      </c>
      <c r="BV82" s="46" t="str">
        <f t="shared" si="13"/>
        <v/>
      </c>
      <c r="BW82" s="46" t="str">
        <f t="shared" si="13"/>
        <v/>
      </c>
      <c r="BX82" s="46" t="str">
        <f t="shared" si="13"/>
        <v/>
      </c>
      <c r="BY82" s="46" t="str">
        <f t="shared" si="13"/>
        <v/>
      </c>
      <c r="BZ82" s="46" t="str">
        <f t="shared" si="13"/>
        <v/>
      </c>
      <c r="CA82" s="46" t="str">
        <f t="shared" si="13"/>
        <v/>
      </c>
      <c r="CB82" s="46" t="str">
        <f t="shared" si="13"/>
        <v/>
      </c>
      <c r="CC82" s="46" t="str">
        <f t="shared" si="13"/>
        <v/>
      </c>
      <c r="CD82" s="46" t="str">
        <f t="shared" si="13"/>
        <v/>
      </c>
      <c r="CE82" s="46" t="str">
        <f t="shared" si="13"/>
        <v/>
      </c>
      <c r="CF82" s="46" t="str">
        <f t="shared" si="13"/>
        <v/>
      </c>
      <c r="CG82" s="46" t="str">
        <f t="shared" si="13"/>
        <v/>
      </c>
      <c r="CH82" s="46" t="str">
        <f t="shared" si="13"/>
        <v/>
      </c>
      <c r="CI82" s="46" t="str">
        <f t="shared" si="13"/>
        <v/>
      </c>
      <c r="CJ82" s="46" t="str">
        <f t="shared" si="13"/>
        <v/>
      </c>
      <c r="CK82" s="46" t="str">
        <f t="shared" si="13"/>
        <v/>
      </c>
      <c r="CL82" s="46" t="str">
        <f t="shared" si="13"/>
        <v/>
      </c>
      <c r="CM82" s="46" t="str">
        <f t="shared" si="13"/>
        <v/>
      </c>
      <c r="CN82" s="46" t="str">
        <f t="shared" si="13"/>
        <v/>
      </c>
      <c r="CO82" s="46" t="str">
        <f t="shared" si="13"/>
        <v/>
      </c>
      <c r="CP82" s="46" t="str">
        <f t="shared" si="13"/>
        <v/>
      </c>
      <c r="CQ82" s="46" t="str">
        <f t="shared" si="13"/>
        <v/>
      </c>
      <c r="CR82" s="46" t="str">
        <f t="shared" si="13"/>
        <v/>
      </c>
      <c r="CS82" s="46" t="str">
        <f t="shared" si="13"/>
        <v/>
      </c>
      <c r="CT82" s="46" t="str">
        <f t="shared" si="13"/>
        <v/>
      </c>
      <c r="CU82" s="46" t="str">
        <f t="shared" si="13"/>
        <v/>
      </c>
      <c r="CV82" s="46" t="str">
        <f t="shared" si="13"/>
        <v/>
      </c>
      <c r="CW82" s="46" t="str">
        <f t="shared" si="13"/>
        <v/>
      </c>
      <c r="CX82" s="46" t="str">
        <f t="shared" si="13"/>
        <v/>
      </c>
      <c r="CY82" s="46" t="str">
        <f t="shared" si="13"/>
        <v/>
      </c>
    </row>
    <row r="83" spans="1:103" hidden="1" x14ac:dyDescent="0.2"/>
  </sheetData>
  <mergeCells count="127">
    <mergeCell ref="A4:A8"/>
    <mergeCell ref="B4:L4"/>
    <mergeCell ref="M4:AV4"/>
    <mergeCell ref="AW4:BK4"/>
    <mergeCell ref="BL4:CY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P6"/>
    <mergeCell ref="Q5:T6"/>
    <mergeCell ref="U5:X6"/>
    <mergeCell ref="Y5:AN5"/>
    <mergeCell ref="AO5:AR6"/>
    <mergeCell ref="AS5:AV6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  <mergeCell ref="BH5:BH8"/>
    <mergeCell ref="BL5:BM6"/>
    <mergeCell ref="BN5:BO6"/>
    <mergeCell ref="BP5:BP6"/>
    <mergeCell ref="BL7:BL8"/>
    <mergeCell ref="BM7:BM8"/>
    <mergeCell ref="BN7:BN8"/>
    <mergeCell ref="BO7:BO8"/>
    <mergeCell ref="BQ5:BQ6"/>
    <mergeCell ref="BR5:BR6"/>
    <mergeCell ref="BS5:BS6"/>
    <mergeCell ref="BT5:BV6"/>
    <mergeCell ref="BW5:BW6"/>
    <mergeCell ref="BX5:BY6"/>
    <mergeCell ref="CT5:CU6"/>
    <mergeCell ref="BZ5:CA6"/>
    <mergeCell ref="CB5:CC6"/>
    <mergeCell ref="CD5:CD6"/>
    <mergeCell ref="CE5:CE6"/>
    <mergeCell ref="CF5:CG6"/>
    <mergeCell ref="CH5:CI6"/>
    <mergeCell ref="CR5:CS6"/>
    <mergeCell ref="CP5:CQ6"/>
    <mergeCell ref="CO5:CO6"/>
    <mergeCell ref="CV5:CW6"/>
    <mergeCell ref="CX5:CY6"/>
    <mergeCell ref="Y6:AB6"/>
    <mergeCell ref="AC6:AF6"/>
    <mergeCell ref="AG6:AJ6"/>
    <mergeCell ref="AK6:AN6"/>
    <mergeCell ref="CJ5:CJ6"/>
    <mergeCell ref="CK5:CL6"/>
    <mergeCell ref="CM5:CM6"/>
    <mergeCell ref="CN5:CN6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BU7:BU8"/>
    <mergeCell ref="AK7:AK8"/>
    <mergeCell ref="AL7:AN7"/>
    <mergeCell ref="AO7:AO8"/>
    <mergeCell ref="AP7:AR7"/>
    <mergeCell ref="AS7:AS8"/>
    <mergeCell ref="AT7:AV7"/>
    <mergeCell ref="BI5:BI8"/>
    <mergeCell ref="BJ5:BJ8"/>
    <mergeCell ref="BK5:BK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CP7:CP8"/>
    <mergeCell ref="CQ7:CQ8"/>
    <mergeCell ref="CB7:CB8"/>
    <mergeCell ref="CC7:CC8"/>
    <mergeCell ref="CD7:CD8"/>
    <mergeCell ref="CE7:CE8"/>
    <mergeCell ref="CF7:CF8"/>
    <mergeCell ref="CG7:CG8"/>
    <mergeCell ref="BL34:CY34"/>
    <mergeCell ref="CN7:CN8"/>
    <mergeCell ref="CO7:CO8"/>
    <mergeCell ref="CT7:CT8"/>
    <mergeCell ref="CU7:CU8"/>
    <mergeCell ref="CV7:CV8"/>
    <mergeCell ref="CW7:CW8"/>
    <mergeCell ref="CH7:CH8"/>
    <mergeCell ref="CI7:CI8"/>
    <mergeCell ref="CJ7:CJ8"/>
    <mergeCell ref="CR7:CR8"/>
    <mergeCell ref="CS7:CS8"/>
    <mergeCell ref="CX7:CX8"/>
    <mergeCell ref="CY7:CY8"/>
    <mergeCell ref="BL32:CY32"/>
    <mergeCell ref="BL33:CY33"/>
    <mergeCell ref="CK7:CK8"/>
    <mergeCell ref="CL7:CL8"/>
    <mergeCell ref="CM7:CM8"/>
    <mergeCell ref="BV7:BV8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82"/>
  <sheetViews>
    <sheetView zoomScaleNormal="100" workbookViewId="0">
      <pane xSplit="1" ySplit="8" topLeftCell="B9" activePane="bottomRight" state="frozen"/>
      <selection activeCell="B9" sqref="B9:CY31"/>
      <selection pane="topRight" activeCell="B9" sqref="B9:CY31"/>
      <selection pane="bottomLeft" activeCell="B9" sqref="B9:CY31"/>
      <selection pane="bottomRight" activeCell="B9" sqref="B9:CY31"/>
    </sheetView>
  </sheetViews>
  <sheetFormatPr defaultRowHeight="12" x14ac:dyDescent="0.2"/>
  <cols>
    <col min="1" max="1" width="25.33203125" style="34" customWidth="1"/>
    <col min="2" max="12" width="13.5" style="31" customWidth="1"/>
    <col min="13" max="48" width="11.1640625" style="31" customWidth="1"/>
    <col min="49" max="63" width="16.83203125" style="31" customWidth="1"/>
    <col min="64" max="79" width="11" style="31" customWidth="1"/>
    <col min="80" max="88" width="12.33203125" style="31" customWidth="1"/>
    <col min="89" max="90" width="12" style="31" customWidth="1"/>
    <col min="91" max="97" width="12.5" style="31" customWidth="1"/>
    <col min="98" max="100" width="11.5" style="31" customWidth="1"/>
    <col min="101" max="101" width="13.33203125" style="31" customWidth="1"/>
    <col min="102" max="103" width="11.5" style="31" customWidth="1"/>
    <col min="104" max="16384" width="9.33203125" style="31"/>
  </cols>
  <sheetData>
    <row r="1" spans="1:103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</row>
    <row r="2" spans="1:103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</row>
    <row r="3" spans="1:103" ht="14.25" customHeight="1" x14ac:dyDescent="0.25">
      <c r="A3" s="37" t="s">
        <v>308</v>
      </c>
      <c r="B3" s="60" t="str">
        <f t="shared" ref="B3:AG3" si="0">IF(B9=SUM(B10:B15,B16:B29,B30:B31),"","*")</f>
        <v/>
      </c>
      <c r="C3" s="60" t="str">
        <f t="shared" si="0"/>
        <v/>
      </c>
      <c r="D3" s="60" t="str">
        <f t="shared" si="0"/>
        <v/>
      </c>
      <c r="E3" s="60" t="str">
        <f t="shared" si="0"/>
        <v/>
      </c>
      <c r="F3" s="60" t="str">
        <f t="shared" si="0"/>
        <v/>
      </c>
      <c r="G3" s="60" t="str">
        <f t="shared" si="0"/>
        <v/>
      </c>
      <c r="H3" s="60" t="str">
        <f t="shared" si="0"/>
        <v/>
      </c>
      <c r="I3" s="60" t="str">
        <f t="shared" si="0"/>
        <v/>
      </c>
      <c r="J3" s="60" t="str">
        <f t="shared" si="0"/>
        <v/>
      </c>
      <c r="K3" s="60" t="str">
        <f t="shared" si="0"/>
        <v/>
      </c>
      <c r="L3" s="60" t="str">
        <f t="shared" si="0"/>
        <v/>
      </c>
      <c r="M3" s="60" t="str">
        <f t="shared" si="0"/>
        <v/>
      </c>
      <c r="N3" s="60" t="str">
        <f t="shared" si="0"/>
        <v/>
      </c>
      <c r="O3" s="60" t="str">
        <f t="shared" si="0"/>
        <v/>
      </c>
      <c r="P3" s="60" t="str">
        <f t="shared" si="0"/>
        <v/>
      </c>
      <c r="Q3" s="60" t="str">
        <f t="shared" si="0"/>
        <v/>
      </c>
      <c r="R3" s="60" t="str">
        <f t="shared" si="0"/>
        <v/>
      </c>
      <c r="S3" s="60" t="str">
        <f t="shared" si="0"/>
        <v/>
      </c>
      <c r="T3" s="60" t="str">
        <f t="shared" si="0"/>
        <v/>
      </c>
      <c r="U3" s="60" t="str">
        <f t="shared" si="0"/>
        <v/>
      </c>
      <c r="V3" s="60" t="str">
        <f t="shared" si="0"/>
        <v/>
      </c>
      <c r="W3" s="60" t="str">
        <f t="shared" si="0"/>
        <v/>
      </c>
      <c r="X3" s="60" t="str">
        <f t="shared" si="0"/>
        <v/>
      </c>
      <c r="Y3" s="60" t="str">
        <f t="shared" si="0"/>
        <v/>
      </c>
      <c r="Z3" s="60" t="str">
        <f t="shared" si="0"/>
        <v/>
      </c>
      <c r="AA3" s="60" t="str">
        <f t="shared" si="0"/>
        <v/>
      </c>
      <c r="AB3" s="60" t="str">
        <f t="shared" si="0"/>
        <v/>
      </c>
      <c r="AC3" s="60" t="str">
        <f t="shared" si="0"/>
        <v/>
      </c>
      <c r="AD3" s="60" t="str">
        <f t="shared" si="0"/>
        <v/>
      </c>
      <c r="AE3" s="60" t="str">
        <f t="shared" si="0"/>
        <v/>
      </c>
      <c r="AF3" s="60" t="str">
        <f t="shared" si="0"/>
        <v/>
      </c>
      <c r="AG3" s="60" t="str">
        <f t="shared" si="0"/>
        <v/>
      </c>
      <c r="AH3" s="60" t="str">
        <f t="shared" ref="AH3:BM3" si="1">IF(AH9=SUM(AH10:AH15,AH16:AH29,AH30:AH31),"","*")</f>
        <v/>
      </c>
      <c r="AI3" s="60" t="str">
        <f t="shared" si="1"/>
        <v/>
      </c>
      <c r="AJ3" s="60" t="str">
        <f t="shared" si="1"/>
        <v/>
      </c>
      <c r="AK3" s="60" t="str">
        <f t="shared" si="1"/>
        <v/>
      </c>
      <c r="AL3" s="60" t="str">
        <f t="shared" si="1"/>
        <v/>
      </c>
      <c r="AM3" s="60" t="str">
        <f t="shared" si="1"/>
        <v/>
      </c>
      <c r="AN3" s="60" t="str">
        <f t="shared" si="1"/>
        <v/>
      </c>
      <c r="AO3" s="60" t="str">
        <f t="shared" si="1"/>
        <v/>
      </c>
      <c r="AP3" s="60" t="str">
        <f t="shared" si="1"/>
        <v/>
      </c>
      <c r="AQ3" s="60" t="str">
        <f t="shared" si="1"/>
        <v/>
      </c>
      <c r="AR3" s="60" t="str">
        <f t="shared" si="1"/>
        <v/>
      </c>
      <c r="AS3" s="60" t="str">
        <f t="shared" si="1"/>
        <v/>
      </c>
      <c r="AT3" s="60" t="str">
        <f t="shared" si="1"/>
        <v/>
      </c>
      <c r="AU3" s="60" t="str">
        <f t="shared" si="1"/>
        <v/>
      </c>
      <c r="AV3" s="60" t="str">
        <f t="shared" si="1"/>
        <v/>
      </c>
      <c r="AW3" s="60" t="str">
        <f t="shared" si="1"/>
        <v/>
      </c>
      <c r="AX3" s="60" t="str">
        <f t="shared" si="1"/>
        <v/>
      </c>
      <c r="AY3" s="60" t="str">
        <f t="shared" si="1"/>
        <v/>
      </c>
      <c r="AZ3" s="60" t="str">
        <f t="shared" si="1"/>
        <v/>
      </c>
      <c r="BA3" s="60" t="str">
        <f t="shared" si="1"/>
        <v/>
      </c>
      <c r="BB3" s="60" t="str">
        <f t="shared" si="1"/>
        <v/>
      </c>
      <c r="BC3" s="60" t="str">
        <f t="shared" si="1"/>
        <v/>
      </c>
      <c r="BD3" s="60" t="str">
        <f t="shared" si="1"/>
        <v/>
      </c>
      <c r="BE3" s="60" t="str">
        <f t="shared" si="1"/>
        <v/>
      </c>
      <c r="BF3" s="60" t="str">
        <f t="shared" si="1"/>
        <v/>
      </c>
      <c r="BG3" s="60" t="str">
        <f t="shared" si="1"/>
        <v/>
      </c>
      <c r="BH3" s="60" t="str">
        <f t="shared" si="1"/>
        <v/>
      </c>
      <c r="BI3" s="60" t="str">
        <f t="shared" si="1"/>
        <v/>
      </c>
      <c r="BJ3" s="60" t="str">
        <f t="shared" si="1"/>
        <v/>
      </c>
      <c r="BK3" s="60" t="str">
        <f t="shared" si="1"/>
        <v/>
      </c>
      <c r="BL3" s="60" t="str">
        <f t="shared" si="1"/>
        <v/>
      </c>
      <c r="BM3" s="60" t="str">
        <f t="shared" si="1"/>
        <v/>
      </c>
      <c r="BN3" s="60" t="str">
        <f t="shared" ref="BN3:CO3" si="2">IF(BN9=SUM(BN10:BN15,BN16:BN29,BN30:BN31),"","*")</f>
        <v/>
      </c>
      <c r="BO3" s="60" t="str">
        <f t="shared" si="2"/>
        <v/>
      </c>
      <c r="BP3" s="60" t="str">
        <f t="shared" si="2"/>
        <v/>
      </c>
      <c r="BQ3" s="60" t="str">
        <f t="shared" si="2"/>
        <v/>
      </c>
      <c r="BR3" s="60" t="str">
        <f t="shared" si="2"/>
        <v/>
      </c>
      <c r="BS3" s="60" t="str">
        <f t="shared" si="2"/>
        <v/>
      </c>
      <c r="BT3" s="60" t="str">
        <f t="shared" si="2"/>
        <v/>
      </c>
      <c r="BU3" s="60" t="str">
        <f t="shared" si="2"/>
        <v/>
      </c>
      <c r="BV3" s="60" t="str">
        <f t="shared" si="2"/>
        <v/>
      </c>
      <c r="BW3" s="60" t="str">
        <f t="shared" si="2"/>
        <v/>
      </c>
      <c r="BX3" s="60" t="str">
        <f t="shared" si="2"/>
        <v/>
      </c>
      <c r="BY3" s="60" t="str">
        <f t="shared" si="2"/>
        <v/>
      </c>
      <c r="BZ3" s="60" t="str">
        <f t="shared" si="2"/>
        <v/>
      </c>
      <c r="CA3" s="60" t="str">
        <f t="shared" si="2"/>
        <v/>
      </c>
      <c r="CB3" s="60" t="str">
        <f t="shared" si="2"/>
        <v/>
      </c>
      <c r="CC3" s="60" t="str">
        <f t="shared" si="2"/>
        <v/>
      </c>
      <c r="CD3" s="60" t="str">
        <f t="shared" si="2"/>
        <v/>
      </c>
      <c r="CE3" s="60" t="str">
        <f t="shared" si="2"/>
        <v/>
      </c>
      <c r="CF3" s="60" t="str">
        <f t="shared" si="2"/>
        <v/>
      </c>
      <c r="CG3" s="60" t="str">
        <f t="shared" si="2"/>
        <v/>
      </c>
      <c r="CH3" s="60" t="str">
        <f t="shared" si="2"/>
        <v/>
      </c>
      <c r="CI3" s="60" t="str">
        <f t="shared" si="2"/>
        <v/>
      </c>
      <c r="CJ3" s="60" t="str">
        <f t="shared" si="2"/>
        <v/>
      </c>
      <c r="CK3" s="60" t="str">
        <f t="shared" si="2"/>
        <v/>
      </c>
      <c r="CL3" s="60" t="str">
        <f t="shared" si="2"/>
        <v/>
      </c>
      <c r="CM3" s="60" t="str">
        <f t="shared" si="2"/>
        <v/>
      </c>
      <c r="CN3" s="60" t="str">
        <f t="shared" si="2"/>
        <v/>
      </c>
      <c r="CO3" s="60" t="str">
        <f t="shared" si="2"/>
        <v/>
      </c>
      <c r="CP3" s="60"/>
      <c r="CQ3" s="60"/>
      <c r="CR3" s="60"/>
      <c r="CS3" s="60"/>
      <c r="CT3" s="60" t="str">
        <f t="shared" ref="CT3:CY3" si="3">IF(CT9=SUM(CT10:CT15,CT16:CT29,CT30:CT31),"","*")</f>
        <v/>
      </c>
      <c r="CU3" s="60" t="str">
        <f t="shared" si="3"/>
        <v/>
      </c>
      <c r="CV3" s="60" t="str">
        <f t="shared" si="3"/>
        <v/>
      </c>
      <c r="CW3" s="60" t="str">
        <f t="shared" si="3"/>
        <v/>
      </c>
      <c r="CX3" s="60" t="str">
        <f t="shared" si="3"/>
        <v/>
      </c>
      <c r="CY3" s="60" t="str">
        <f t="shared" si="3"/>
        <v/>
      </c>
    </row>
    <row r="4" spans="1:103" s="39" customFormat="1" ht="29.25" customHeight="1" x14ac:dyDescent="0.2">
      <c r="A4" s="101" t="s">
        <v>190</v>
      </c>
      <c r="B4" s="108" t="s">
        <v>191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8" t="s">
        <v>192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14" t="s">
        <v>193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08" t="s">
        <v>194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</row>
    <row r="5" spans="1:103" s="39" customFormat="1" ht="30" customHeight="1" x14ac:dyDescent="0.2">
      <c r="A5" s="103"/>
      <c r="B5" s="114" t="s">
        <v>195</v>
      </c>
      <c r="C5" s="114" t="s">
        <v>196</v>
      </c>
      <c r="D5" s="114" t="s">
        <v>197</v>
      </c>
      <c r="E5" s="114" t="s">
        <v>198</v>
      </c>
      <c r="F5" s="114" t="s">
        <v>199</v>
      </c>
      <c r="G5" s="114" t="s">
        <v>200</v>
      </c>
      <c r="H5" s="114" t="s">
        <v>201</v>
      </c>
      <c r="I5" s="114" t="s">
        <v>202</v>
      </c>
      <c r="J5" s="71" t="s">
        <v>203</v>
      </c>
      <c r="K5" s="114" t="s">
        <v>204</v>
      </c>
      <c r="L5" s="71" t="s">
        <v>205</v>
      </c>
      <c r="M5" s="100" t="s">
        <v>206</v>
      </c>
      <c r="N5" s="106"/>
      <c r="O5" s="106"/>
      <c r="P5" s="101"/>
      <c r="Q5" s="100" t="s">
        <v>207</v>
      </c>
      <c r="R5" s="106"/>
      <c r="S5" s="106"/>
      <c r="T5" s="101"/>
      <c r="U5" s="106" t="s">
        <v>208</v>
      </c>
      <c r="V5" s="106"/>
      <c r="W5" s="106"/>
      <c r="X5" s="101"/>
      <c r="Y5" s="108" t="s">
        <v>209</v>
      </c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1"/>
      <c r="AO5" s="115" t="s">
        <v>210</v>
      </c>
      <c r="AP5" s="106"/>
      <c r="AQ5" s="106"/>
      <c r="AR5" s="101"/>
      <c r="AS5" s="100" t="s">
        <v>211</v>
      </c>
      <c r="AT5" s="106"/>
      <c r="AU5" s="106"/>
      <c r="AV5" s="101"/>
      <c r="AW5" s="114" t="s">
        <v>195</v>
      </c>
      <c r="AX5" s="114" t="s">
        <v>212</v>
      </c>
      <c r="AY5" s="114" t="s">
        <v>213</v>
      </c>
      <c r="AZ5" s="114" t="s">
        <v>214</v>
      </c>
      <c r="BA5" s="114" t="s">
        <v>215</v>
      </c>
      <c r="BB5" s="114" t="s">
        <v>216</v>
      </c>
      <c r="BC5" s="114" t="s">
        <v>217</v>
      </c>
      <c r="BD5" s="114" t="s">
        <v>218</v>
      </c>
      <c r="BE5" s="114" t="s">
        <v>219</v>
      </c>
      <c r="BF5" s="114" t="s">
        <v>220</v>
      </c>
      <c r="BG5" s="114" t="s">
        <v>221</v>
      </c>
      <c r="BH5" s="114" t="s">
        <v>222</v>
      </c>
      <c r="BI5" s="114" t="s">
        <v>223</v>
      </c>
      <c r="BJ5" s="114" t="s">
        <v>224</v>
      </c>
      <c r="BK5" s="114" t="s">
        <v>225</v>
      </c>
      <c r="BL5" s="100" t="s">
        <v>226</v>
      </c>
      <c r="BM5" s="101"/>
      <c r="BN5" s="100" t="s">
        <v>227</v>
      </c>
      <c r="BO5" s="101"/>
      <c r="BP5" s="112" t="s">
        <v>228</v>
      </c>
      <c r="BQ5" s="112" t="s">
        <v>229</v>
      </c>
      <c r="BR5" s="112" t="s">
        <v>230</v>
      </c>
      <c r="BS5" s="112" t="s">
        <v>231</v>
      </c>
      <c r="BT5" s="100" t="s">
        <v>232</v>
      </c>
      <c r="BU5" s="106"/>
      <c r="BV5" s="101"/>
      <c r="BW5" s="112" t="s">
        <v>233</v>
      </c>
      <c r="BX5" s="100" t="s">
        <v>234</v>
      </c>
      <c r="BY5" s="101"/>
      <c r="BZ5" s="100" t="s">
        <v>235</v>
      </c>
      <c r="CA5" s="101"/>
      <c r="CB5" s="100" t="s">
        <v>236</v>
      </c>
      <c r="CC5" s="101"/>
      <c r="CD5" s="112" t="s">
        <v>237</v>
      </c>
      <c r="CE5" s="112" t="s">
        <v>238</v>
      </c>
      <c r="CF5" s="100" t="s">
        <v>239</v>
      </c>
      <c r="CG5" s="101"/>
      <c r="CH5" s="100" t="s">
        <v>240</v>
      </c>
      <c r="CI5" s="101"/>
      <c r="CJ5" s="112" t="s">
        <v>241</v>
      </c>
      <c r="CK5" s="100" t="s">
        <v>242</v>
      </c>
      <c r="CL5" s="101"/>
      <c r="CM5" s="112" t="s">
        <v>243</v>
      </c>
      <c r="CN5" s="112" t="s">
        <v>244</v>
      </c>
      <c r="CO5" s="112" t="s">
        <v>245</v>
      </c>
      <c r="CP5" s="77" t="s">
        <v>313</v>
      </c>
      <c r="CQ5" s="79"/>
      <c r="CR5" s="77" t="s">
        <v>314</v>
      </c>
      <c r="CS5" s="79"/>
      <c r="CT5" s="100" t="s">
        <v>246</v>
      </c>
      <c r="CU5" s="101"/>
      <c r="CV5" s="100" t="s">
        <v>247</v>
      </c>
      <c r="CW5" s="101"/>
      <c r="CX5" s="100" t="s">
        <v>248</v>
      </c>
      <c r="CY5" s="106"/>
    </row>
    <row r="6" spans="1:103" s="39" customFormat="1" ht="44.25" customHeight="1" x14ac:dyDescent="0.2">
      <c r="A6" s="103"/>
      <c r="B6" s="114"/>
      <c r="C6" s="114"/>
      <c r="D6" s="114"/>
      <c r="E6" s="114"/>
      <c r="F6" s="114"/>
      <c r="G6" s="114"/>
      <c r="H6" s="114"/>
      <c r="I6" s="114"/>
      <c r="J6" s="71"/>
      <c r="K6" s="114"/>
      <c r="L6" s="71"/>
      <c r="M6" s="104"/>
      <c r="N6" s="107"/>
      <c r="O6" s="107"/>
      <c r="P6" s="105"/>
      <c r="Q6" s="104"/>
      <c r="R6" s="107"/>
      <c r="S6" s="107"/>
      <c r="T6" s="105"/>
      <c r="U6" s="107"/>
      <c r="V6" s="107"/>
      <c r="W6" s="107"/>
      <c r="X6" s="105"/>
      <c r="Y6" s="108" t="s">
        <v>249</v>
      </c>
      <c r="Z6" s="109"/>
      <c r="AA6" s="109"/>
      <c r="AB6" s="110"/>
      <c r="AC6" s="108" t="s">
        <v>250</v>
      </c>
      <c r="AD6" s="109"/>
      <c r="AE6" s="109"/>
      <c r="AF6" s="110"/>
      <c r="AG6" s="108" t="s">
        <v>251</v>
      </c>
      <c r="AH6" s="109"/>
      <c r="AI6" s="109"/>
      <c r="AJ6" s="110"/>
      <c r="AK6" s="109" t="s">
        <v>252</v>
      </c>
      <c r="AL6" s="109"/>
      <c r="AM6" s="109"/>
      <c r="AN6" s="111"/>
      <c r="AO6" s="116"/>
      <c r="AP6" s="107"/>
      <c r="AQ6" s="107"/>
      <c r="AR6" s="105"/>
      <c r="AS6" s="104"/>
      <c r="AT6" s="107"/>
      <c r="AU6" s="107"/>
      <c r="AV6" s="105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02"/>
      <c r="BM6" s="103"/>
      <c r="BN6" s="102"/>
      <c r="BO6" s="103"/>
      <c r="BP6" s="113"/>
      <c r="BQ6" s="113"/>
      <c r="BR6" s="113"/>
      <c r="BS6" s="113"/>
      <c r="BT6" s="104"/>
      <c r="BU6" s="107"/>
      <c r="BV6" s="105"/>
      <c r="BW6" s="113"/>
      <c r="BX6" s="102"/>
      <c r="BY6" s="103"/>
      <c r="BZ6" s="102"/>
      <c r="CA6" s="103"/>
      <c r="CB6" s="102"/>
      <c r="CC6" s="103"/>
      <c r="CD6" s="113"/>
      <c r="CE6" s="113"/>
      <c r="CF6" s="102"/>
      <c r="CG6" s="103"/>
      <c r="CH6" s="102"/>
      <c r="CI6" s="103"/>
      <c r="CJ6" s="113"/>
      <c r="CK6" s="102"/>
      <c r="CL6" s="103"/>
      <c r="CM6" s="113"/>
      <c r="CN6" s="113"/>
      <c r="CO6" s="113"/>
      <c r="CP6" s="80"/>
      <c r="CQ6" s="82"/>
      <c r="CR6" s="80"/>
      <c r="CS6" s="82"/>
      <c r="CT6" s="102"/>
      <c r="CU6" s="103"/>
      <c r="CV6" s="104"/>
      <c r="CW6" s="105"/>
      <c r="CX6" s="104"/>
      <c r="CY6" s="107"/>
    </row>
    <row r="7" spans="1:103" s="39" customFormat="1" ht="27.95" customHeight="1" x14ac:dyDescent="0.2">
      <c r="A7" s="103"/>
      <c r="B7" s="114"/>
      <c r="C7" s="114"/>
      <c r="D7" s="114"/>
      <c r="E7" s="114"/>
      <c r="F7" s="114"/>
      <c r="G7" s="114"/>
      <c r="H7" s="114"/>
      <c r="I7" s="114"/>
      <c r="J7" s="71"/>
      <c r="K7" s="114"/>
      <c r="L7" s="71"/>
      <c r="M7" s="72" t="s">
        <v>253</v>
      </c>
      <c r="N7" s="74" t="s">
        <v>254</v>
      </c>
      <c r="O7" s="75"/>
      <c r="P7" s="76"/>
      <c r="Q7" s="72" t="s">
        <v>253</v>
      </c>
      <c r="R7" s="74" t="s">
        <v>254</v>
      </c>
      <c r="S7" s="75"/>
      <c r="T7" s="76"/>
      <c r="U7" s="72" t="s">
        <v>253</v>
      </c>
      <c r="V7" s="74" t="s">
        <v>254</v>
      </c>
      <c r="W7" s="75"/>
      <c r="X7" s="76"/>
      <c r="Y7" s="72" t="s">
        <v>253</v>
      </c>
      <c r="Z7" s="74" t="s">
        <v>254</v>
      </c>
      <c r="AA7" s="75"/>
      <c r="AB7" s="76"/>
      <c r="AC7" s="72" t="s">
        <v>253</v>
      </c>
      <c r="AD7" s="74" t="s">
        <v>254</v>
      </c>
      <c r="AE7" s="75"/>
      <c r="AF7" s="76"/>
      <c r="AG7" s="72" t="s">
        <v>253</v>
      </c>
      <c r="AH7" s="74" t="s">
        <v>254</v>
      </c>
      <c r="AI7" s="75"/>
      <c r="AJ7" s="76"/>
      <c r="AK7" s="72" t="s">
        <v>253</v>
      </c>
      <c r="AL7" s="74" t="s">
        <v>254</v>
      </c>
      <c r="AM7" s="75"/>
      <c r="AN7" s="86"/>
      <c r="AO7" s="88" t="s">
        <v>253</v>
      </c>
      <c r="AP7" s="74" t="s">
        <v>254</v>
      </c>
      <c r="AQ7" s="75"/>
      <c r="AR7" s="76"/>
      <c r="AS7" s="72" t="s">
        <v>253</v>
      </c>
      <c r="AT7" s="74" t="s">
        <v>254</v>
      </c>
      <c r="AU7" s="75"/>
      <c r="AV7" s="76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96" t="s">
        <v>253</v>
      </c>
      <c r="BM7" s="96" t="s">
        <v>255</v>
      </c>
      <c r="BN7" s="96" t="s">
        <v>253</v>
      </c>
      <c r="BO7" s="96" t="s">
        <v>255</v>
      </c>
      <c r="BP7" s="96" t="s">
        <v>255</v>
      </c>
      <c r="BQ7" s="96" t="s">
        <v>255</v>
      </c>
      <c r="BR7" s="96" t="s">
        <v>255</v>
      </c>
      <c r="BS7" s="96" t="s">
        <v>255</v>
      </c>
      <c r="BT7" s="96" t="s">
        <v>256</v>
      </c>
      <c r="BU7" s="96" t="s">
        <v>255</v>
      </c>
      <c r="BV7" s="96" t="s">
        <v>257</v>
      </c>
      <c r="BW7" s="96" t="s">
        <v>255</v>
      </c>
      <c r="BX7" s="96" t="s">
        <v>256</v>
      </c>
      <c r="BY7" s="96" t="s">
        <v>255</v>
      </c>
      <c r="BZ7" s="96" t="s">
        <v>256</v>
      </c>
      <c r="CA7" s="96" t="s">
        <v>255</v>
      </c>
      <c r="CB7" s="96" t="s">
        <v>256</v>
      </c>
      <c r="CC7" s="96" t="s">
        <v>255</v>
      </c>
      <c r="CD7" s="96" t="s">
        <v>255</v>
      </c>
      <c r="CE7" s="96" t="s">
        <v>255</v>
      </c>
      <c r="CF7" s="96" t="s">
        <v>255</v>
      </c>
      <c r="CG7" s="96" t="s">
        <v>257</v>
      </c>
      <c r="CH7" s="96" t="s">
        <v>255</v>
      </c>
      <c r="CI7" s="96" t="s">
        <v>257</v>
      </c>
      <c r="CJ7" s="96" t="s">
        <v>255</v>
      </c>
      <c r="CK7" s="96" t="s">
        <v>253</v>
      </c>
      <c r="CL7" s="96" t="s">
        <v>254</v>
      </c>
      <c r="CM7" s="96" t="s">
        <v>255</v>
      </c>
      <c r="CN7" s="96" t="s">
        <v>255</v>
      </c>
      <c r="CO7" s="99" t="s">
        <v>255</v>
      </c>
      <c r="CP7" s="96" t="s">
        <v>72</v>
      </c>
      <c r="CQ7" s="96" t="s">
        <v>71</v>
      </c>
      <c r="CR7" s="96" t="s">
        <v>72</v>
      </c>
      <c r="CS7" s="96" t="s">
        <v>71</v>
      </c>
      <c r="CT7" s="96" t="s">
        <v>256</v>
      </c>
      <c r="CU7" s="96" t="s">
        <v>255</v>
      </c>
      <c r="CV7" s="96" t="s">
        <v>256</v>
      </c>
      <c r="CW7" s="96" t="s">
        <v>255</v>
      </c>
      <c r="CX7" s="73" t="s">
        <v>256</v>
      </c>
      <c r="CY7" s="97" t="s">
        <v>255</v>
      </c>
    </row>
    <row r="8" spans="1:103" s="41" customFormat="1" ht="27.95" customHeight="1" x14ac:dyDescent="0.2">
      <c r="A8" s="105"/>
      <c r="B8" s="114"/>
      <c r="C8" s="114"/>
      <c r="D8" s="114"/>
      <c r="E8" s="114"/>
      <c r="F8" s="114"/>
      <c r="G8" s="114"/>
      <c r="H8" s="114"/>
      <c r="I8" s="114"/>
      <c r="J8" s="71"/>
      <c r="K8" s="114"/>
      <c r="L8" s="71"/>
      <c r="M8" s="73"/>
      <c r="N8" s="14" t="s">
        <v>258</v>
      </c>
      <c r="O8" s="12" t="s">
        <v>259</v>
      </c>
      <c r="P8" s="12" t="s">
        <v>260</v>
      </c>
      <c r="Q8" s="73"/>
      <c r="R8" s="14" t="s">
        <v>258</v>
      </c>
      <c r="S8" s="12" t="s">
        <v>259</v>
      </c>
      <c r="T8" s="12" t="s">
        <v>260</v>
      </c>
      <c r="U8" s="73"/>
      <c r="V8" s="14" t="s">
        <v>258</v>
      </c>
      <c r="W8" s="12" t="s">
        <v>259</v>
      </c>
      <c r="X8" s="12" t="s">
        <v>260</v>
      </c>
      <c r="Y8" s="73"/>
      <c r="Z8" s="14" t="s">
        <v>258</v>
      </c>
      <c r="AA8" s="12" t="s">
        <v>259</v>
      </c>
      <c r="AB8" s="12" t="s">
        <v>260</v>
      </c>
      <c r="AC8" s="73"/>
      <c r="AD8" s="14" t="s">
        <v>258</v>
      </c>
      <c r="AE8" s="12" t="s">
        <v>259</v>
      </c>
      <c r="AF8" s="12" t="s">
        <v>260</v>
      </c>
      <c r="AG8" s="73"/>
      <c r="AH8" s="14" t="s">
        <v>258</v>
      </c>
      <c r="AI8" s="12" t="s">
        <v>259</v>
      </c>
      <c r="AJ8" s="12" t="s">
        <v>260</v>
      </c>
      <c r="AK8" s="73"/>
      <c r="AL8" s="14" t="s">
        <v>258</v>
      </c>
      <c r="AM8" s="12" t="s">
        <v>259</v>
      </c>
      <c r="AN8" s="40" t="s">
        <v>260</v>
      </c>
      <c r="AO8" s="89"/>
      <c r="AP8" s="14" t="s">
        <v>258</v>
      </c>
      <c r="AQ8" s="12" t="s">
        <v>259</v>
      </c>
      <c r="AR8" s="12" t="s">
        <v>260</v>
      </c>
      <c r="AS8" s="73"/>
      <c r="AT8" s="14" t="s">
        <v>258</v>
      </c>
      <c r="AU8" s="12" t="s">
        <v>259</v>
      </c>
      <c r="AV8" s="12" t="s">
        <v>260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9"/>
      <c r="CP8" s="96"/>
      <c r="CQ8" s="96"/>
      <c r="CR8" s="96"/>
      <c r="CS8" s="96"/>
      <c r="CT8" s="96"/>
      <c r="CU8" s="96"/>
      <c r="CV8" s="96"/>
      <c r="CW8" s="96"/>
      <c r="CX8" s="96"/>
      <c r="CY8" s="98"/>
    </row>
    <row r="9" spans="1:103" ht="16.5" customHeight="1" x14ac:dyDescent="0.2">
      <c r="A9" s="57" t="s">
        <v>322</v>
      </c>
      <c r="B9" s="54">
        <v>6340</v>
      </c>
      <c r="C9" s="54">
        <v>1084</v>
      </c>
      <c r="D9" s="54">
        <v>1887</v>
      </c>
      <c r="E9" s="54">
        <v>700</v>
      </c>
      <c r="F9" s="54">
        <v>1932</v>
      </c>
      <c r="G9" s="54">
        <v>77</v>
      </c>
      <c r="H9" s="54">
        <v>105</v>
      </c>
      <c r="I9" s="54">
        <v>106</v>
      </c>
      <c r="J9" s="54">
        <v>294</v>
      </c>
      <c r="K9" s="54">
        <v>3</v>
      </c>
      <c r="L9" s="54">
        <v>152</v>
      </c>
      <c r="M9" s="54">
        <v>5696</v>
      </c>
      <c r="N9" s="54">
        <v>10058</v>
      </c>
      <c r="O9" s="54">
        <v>5208</v>
      </c>
      <c r="P9" s="54">
        <v>4850</v>
      </c>
      <c r="Q9" s="54">
        <v>1494</v>
      </c>
      <c r="R9" s="54">
        <v>3385</v>
      </c>
      <c r="S9" s="54">
        <v>1727</v>
      </c>
      <c r="T9" s="54">
        <v>1658</v>
      </c>
      <c r="U9" s="54">
        <v>532</v>
      </c>
      <c r="V9" s="54">
        <v>901</v>
      </c>
      <c r="W9" s="54">
        <v>475</v>
      </c>
      <c r="X9" s="54">
        <v>426</v>
      </c>
      <c r="Y9" s="54">
        <v>3670</v>
      </c>
      <c r="Z9" s="54">
        <v>5772</v>
      </c>
      <c r="AA9" s="54">
        <v>3006</v>
      </c>
      <c r="AB9" s="54">
        <v>2766</v>
      </c>
      <c r="AC9" s="54">
        <v>1200</v>
      </c>
      <c r="AD9" s="54">
        <v>1876</v>
      </c>
      <c r="AE9" s="54">
        <v>966</v>
      </c>
      <c r="AF9" s="54">
        <v>910</v>
      </c>
      <c r="AG9" s="54">
        <v>288</v>
      </c>
      <c r="AH9" s="54">
        <v>399</v>
      </c>
      <c r="AI9" s="54">
        <v>212</v>
      </c>
      <c r="AJ9" s="54">
        <v>187</v>
      </c>
      <c r="AK9" s="54">
        <v>2182</v>
      </c>
      <c r="AL9" s="54">
        <v>3497</v>
      </c>
      <c r="AM9" s="54">
        <v>1828</v>
      </c>
      <c r="AN9" s="54">
        <v>1669</v>
      </c>
      <c r="AO9" s="54">
        <v>1753</v>
      </c>
      <c r="AP9" s="54">
        <v>3666</v>
      </c>
      <c r="AQ9" s="54">
        <v>1845</v>
      </c>
      <c r="AR9" s="54">
        <v>1821</v>
      </c>
      <c r="AS9" s="54">
        <v>6448</v>
      </c>
      <c r="AT9" s="54">
        <v>11355</v>
      </c>
      <c r="AU9" s="54">
        <v>5929</v>
      </c>
      <c r="AV9" s="54">
        <v>5426</v>
      </c>
      <c r="AW9" s="54">
        <v>3575</v>
      </c>
      <c r="AX9" s="54">
        <v>928</v>
      </c>
      <c r="AY9" s="54">
        <v>189</v>
      </c>
      <c r="AZ9" s="54">
        <v>311</v>
      </c>
      <c r="BA9" s="54">
        <v>373</v>
      </c>
      <c r="BB9" s="54">
        <v>334</v>
      </c>
      <c r="BC9" s="54">
        <v>362</v>
      </c>
      <c r="BD9" s="54">
        <v>131</v>
      </c>
      <c r="BE9" s="54">
        <v>107</v>
      </c>
      <c r="BF9" s="54">
        <v>110</v>
      </c>
      <c r="BG9" s="54">
        <v>172</v>
      </c>
      <c r="BH9" s="54">
        <v>260</v>
      </c>
      <c r="BI9" s="54">
        <v>90</v>
      </c>
      <c r="BJ9" s="54">
        <v>114</v>
      </c>
      <c r="BK9" s="54">
        <v>94</v>
      </c>
      <c r="BL9" s="54">
        <v>23302</v>
      </c>
      <c r="BM9" s="54">
        <v>46284</v>
      </c>
      <c r="BN9" s="54">
        <v>55950</v>
      </c>
      <c r="BO9" s="54">
        <v>68542</v>
      </c>
      <c r="BP9" s="54">
        <v>24203</v>
      </c>
      <c r="BQ9" s="54">
        <v>174</v>
      </c>
      <c r="BR9" s="54">
        <v>2326</v>
      </c>
      <c r="BS9" s="54">
        <v>630</v>
      </c>
      <c r="BT9" s="54">
        <v>399</v>
      </c>
      <c r="BU9" s="54">
        <v>632</v>
      </c>
      <c r="BV9" s="54">
        <v>826.04</v>
      </c>
      <c r="BW9" s="54">
        <v>892</v>
      </c>
      <c r="BX9" s="54">
        <v>4110</v>
      </c>
      <c r="BY9" s="54">
        <v>7326</v>
      </c>
      <c r="BZ9" s="54">
        <v>94</v>
      </c>
      <c r="CA9" s="54">
        <v>197</v>
      </c>
      <c r="CB9" s="54">
        <v>312</v>
      </c>
      <c r="CC9" s="54">
        <v>421</v>
      </c>
      <c r="CD9" s="54">
        <v>914</v>
      </c>
      <c r="CE9" s="54">
        <v>216</v>
      </c>
      <c r="CF9" s="54">
        <v>221</v>
      </c>
      <c r="CG9" s="54">
        <v>220.75</v>
      </c>
      <c r="CH9" s="54">
        <v>174</v>
      </c>
      <c r="CI9" s="54">
        <v>134.1</v>
      </c>
      <c r="CJ9" s="54">
        <v>1310</v>
      </c>
      <c r="CK9" s="54">
        <v>372</v>
      </c>
      <c r="CL9" s="54">
        <v>685</v>
      </c>
      <c r="CM9" s="54">
        <v>188</v>
      </c>
      <c r="CN9" s="54">
        <v>469</v>
      </c>
      <c r="CO9" s="54">
        <v>205</v>
      </c>
      <c r="CP9" s="54">
        <v>113</v>
      </c>
      <c r="CQ9" s="54">
        <v>153</v>
      </c>
      <c r="CR9" s="54">
        <v>28</v>
      </c>
      <c r="CS9" s="54">
        <v>37</v>
      </c>
      <c r="CT9" s="54">
        <v>7365</v>
      </c>
      <c r="CU9" s="54">
        <v>15155</v>
      </c>
      <c r="CV9" s="54">
        <v>1210</v>
      </c>
      <c r="CW9" s="54">
        <v>1895</v>
      </c>
      <c r="CX9" s="54">
        <v>8371</v>
      </c>
      <c r="CY9" s="54">
        <v>17090</v>
      </c>
    </row>
    <row r="10" spans="1:103" ht="16.5" customHeight="1" x14ac:dyDescent="0.2">
      <c r="A10" s="42" t="s">
        <v>320</v>
      </c>
      <c r="B10" s="54">
        <v>2314</v>
      </c>
      <c r="C10" s="54">
        <v>249</v>
      </c>
      <c r="D10" s="54">
        <v>1018</v>
      </c>
      <c r="E10" s="54">
        <v>130</v>
      </c>
      <c r="F10" s="54">
        <v>411</v>
      </c>
      <c r="G10" s="54">
        <v>76</v>
      </c>
      <c r="H10" s="54">
        <v>15</v>
      </c>
      <c r="I10" s="54">
        <v>52</v>
      </c>
      <c r="J10" s="54">
        <v>278</v>
      </c>
      <c r="K10" s="54">
        <v>0</v>
      </c>
      <c r="L10" s="54">
        <v>85</v>
      </c>
      <c r="M10" s="54">
        <v>2314</v>
      </c>
      <c r="N10" s="54">
        <v>3227</v>
      </c>
      <c r="O10" s="54">
        <v>1698</v>
      </c>
      <c r="P10" s="54">
        <v>1529</v>
      </c>
      <c r="Q10" s="54">
        <v>434</v>
      </c>
      <c r="R10" s="54">
        <v>693</v>
      </c>
      <c r="S10" s="54">
        <v>347</v>
      </c>
      <c r="T10" s="54">
        <v>346</v>
      </c>
      <c r="U10" s="54">
        <v>185</v>
      </c>
      <c r="V10" s="54">
        <v>284</v>
      </c>
      <c r="W10" s="54">
        <v>156</v>
      </c>
      <c r="X10" s="54">
        <v>128</v>
      </c>
      <c r="Y10" s="54">
        <v>1695</v>
      </c>
      <c r="Z10" s="54">
        <v>2250</v>
      </c>
      <c r="AA10" s="54">
        <v>1195</v>
      </c>
      <c r="AB10" s="54">
        <v>1055</v>
      </c>
      <c r="AC10" s="54">
        <v>383</v>
      </c>
      <c r="AD10" s="54">
        <v>444</v>
      </c>
      <c r="AE10" s="54">
        <v>235</v>
      </c>
      <c r="AF10" s="54">
        <v>209</v>
      </c>
      <c r="AG10" s="54">
        <v>154</v>
      </c>
      <c r="AH10" s="54">
        <v>186</v>
      </c>
      <c r="AI10" s="54">
        <v>103</v>
      </c>
      <c r="AJ10" s="54">
        <v>83</v>
      </c>
      <c r="AK10" s="54">
        <v>1158</v>
      </c>
      <c r="AL10" s="54">
        <v>1620</v>
      </c>
      <c r="AM10" s="54">
        <v>857</v>
      </c>
      <c r="AN10" s="54">
        <v>763</v>
      </c>
      <c r="AO10" s="54">
        <v>410</v>
      </c>
      <c r="AP10" s="54">
        <v>602</v>
      </c>
      <c r="AQ10" s="54">
        <v>328</v>
      </c>
      <c r="AR10" s="54">
        <v>274</v>
      </c>
      <c r="AS10" s="54">
        <v>1853</v>
      </c>
      <c r="AT10" s="54">
        <v>2996</v>
      </c>
      <c r="AU10" s="54">
        <v>1530</v>
      </c>
      <c r="AV10" s="54">
        <v>1466</v>
      </c>
      <c r="AW10" s="54">
        <v>789</v>
      </c>
      <c r="AX10" s="54">
        <v>287</v>
      </c>
      <c r="AY10" s="54">
        <v>54</v>
      </c>
      <c r="AZ10" s="54">
        <v>62</v>
      </c>
      <c r="BA10" s="54">
        <v>41</v>
      </c>
      <c r="BB10" s="54">
        <v>74</v>
      </c>
      <c r="BC10" s="54">
        <v>86</v>
      </c>
      <c r="BD10" s="54">
        <v>36</v>
      </c>
      <c r="BE10" s="54">
        <v>20</v>
      </c>
      <c r="BF10" s="54">
        <v>12</v>
      </c>
      <c r="BG10" s="54">
        <v>59</v>
      </c>
      <c r="BH10" s="54">
        <v>33</v>
      </c>
      <c r="BI10" s="54">
        <v>15</v>
      </c>
      <c r="BJ10" s="54">
        <v>6</v>
      </c>
      <c r="BK10" s="54">
        <v>4</v>
      </c>
      <c r="BL10" s="54">
        <v>5846</v>
      </c>
      <c r="BM10" s="54">
        <v>11224</v>
      </c>
      <c r="BN10" s="54">
        <v>11868</v>
      </c>
      <c r="BO10" s="54">
        <v>18100</v>
      </c>
      <c r="BP10" s="54">
        <v>13197</v>
      </c>
      <c r="BQ10" s="54">
        <v>24</v>
      </c>
      <c r="BR10" s="54">
        <v>601</v>
      </c>
      <c r="BS10" s="54">
        <v>67</v>
      </c>
      <c r="BT10" s="54">
        <v>1</v>
      </c>
      <c r="BU10" s="54">
        <v>1</v>
      </c>
      <c r="BV10" s="54">
        <v>2</v>
      </c>
      <c r="BW10" s="54">
        <v>220</v>
      </c>
      <c r="BX10" s="54">
        <v>2511</v>
      </c>
      <c r="BY10" s="54">
        <v>4534</v>
      </c>
      <c r="BZ10" s="54">
        <v>24</v>
      </c>
      <c r="CA10" s="54">
        <v>49</v>
      </c>
      <c r="CB10" s="54">
        <v>28</v>
      </c>
      <c r="CC10" s="54">
        <v>58</v>
      </c>
      <c r="CD10" s="54">
        <v>507</v>
      </c>
      <c r="CE10" s="54">
        <v>11</v>
      </c>
      <c r="CF10" s="54">
        <v>3</v>
      </c>
      <c r="CG10" s="54">
        <v>3</v>
      </c>
      <c r="CH10" s="54">
        <v>0</v>
      </c>
      <c r="CI10" s="54">
        <v>0</v>
      </c>
      <c r="CJ10" s="54">
        <v>226</v>
      </c>
      <c r="CK10" s="54">
        <v>291</v>
      </c>
      <c r="CL10" s="54">
        <v>561</v>
      </c>
      <c r="CM10" s="54">
        <v>172</v>
      </c>
      <c r="CN10" s="54">
        <v>397</v>
      </c>
      <c r="CO10" s="54">
        <v>187</v>
      </c>
      <c r="CP10" s="54">
        <v>10</v>
      </c>
      <c r="CQ10" s="54">
        <v>16</v>
      </c>
      <c r="CR10" s="54">
        <v>2</v>
      </c>
      <c r="CS10" s="54">
        <v>2</v>
      </c>
      <c r="CT10" s="54">
        <v>3651</v>
      </c>
      <c r="CU10" s="54">
        <v>7235</v>
      </c>
      <c r="CV10" s="54">
        <v>65</v>
      </c>
      <c r="CW10" s="54">
        <v>140</v>
      </c>
      <c r="CX10" s="54">
        <v>4536</v>
      </c>
      <c r="CY10" s="54">
        <v>13168</v>
      </c>
    </row>
    <row r="11" spans="1:103" ht="16.5" customHeight="1" x14ac:dyDescent="0.2">
      <c r="A11" s="42" t="s">
        <v>319</v>
      </c>
      <c r="B11" s="54">
        <v>392</v>
      </c>
      <c r="C11" s="54">
        <v>86</v>
      </c>
      <c r="D11" s="54">
        <v>101</v>
      </c>
      <c r="E11" s="54">
        <v>53</v>
      </c>
      <c r="F11" s="54">
        <v>130</v>
      </c>
      <c r="G11" s="54">
        <v>0</v>
      </c>
      <c r="H11" s="54">
        <v>3</v>
      </c>
      <c r="I11" s="54">
        <v>11</v>
      </c>
      <c r="J11" s="54">
        <v>2</v>
      </c>
      <c r="K11" s="54">
        <v>0</v>
      </c>
      <c r="L11" s="54">
        <v>6</v>
      </c>
      <c r="M11" s="54">
        <v>287</v>
      </c>
      <c r="N11" s="54">
        <v>469</v>
      </c>
      <c r="O11" s="54">
        <v>257</v>
      </c>
      <c r="P11" s="54">
        <v>212</v>
      </c>
      <c r="Q11" s="54">
        <v>62</v>
      </c>
      <c r="R11" s="54">
        <v>97</v>
      </c>
      <c r="S11" s="54">
        <v>51</v>
      </c>
      <c r="T11" s="54">
        <v>46</v>
      </c>
      <c r="U11" s="54">
        <v>33</v>
      </c>
      <c r="V11" s="54">
        <v>54</v>
      </c>
      <c r="W11" s="54">
        <v>28</v>
      </c>
      <c r="X11" s="54">
        <v>26</v>
      </c>
      <c r="Y11" s="54">
        <v>192</v>
      </c>
      <c r="Z11" s="54">
        <v>318</v>
      </c>
      <c r="AA11" s="54">
        <v>178</v>
      </c>
      <c r="AB11" s="54">
        <v>140</v>
      </c>
      <c r="AC11" s="54">
        <v>36</v>
      </c>
      <c r="AD11" s="54">
        <v>61</v>
      </c>
      <c r="AE11" s="54">
        <v>41</v>
      </c>
      <c r="AF11" s="54">
        <v>20</v>
      </c>
      <c r="AG11" s="54">
        <v>45</v>
      </c>
      <c r="AH11" s="54">
        <v>74</v>
      </c>
      <c r="AI11" s="54">
        <v>36</v>
      </c>
      <c r="AJ11" s="54">
        <v>38</v>
      </c>
      <c r="AK11" s="54">
        <v>111</v>
      </c>
      <c r="AL11" s="54">
        <v>183</v>
      </c>
      <c r="AM11" s="54">
        <v>101</v>
      </c>
      <c r="AN11" s="54">
        <v>82</v>
      </c>
      <c r="AO11" s="54">
        <v>63</v>
      </c>
      <c r="AP11" s="54">
        <v>108</v>
      </c>
      <c r="AQ11" s="54">
        <v>58</v>
      </c>
      <c r="AR11" s="54">
        <v>50</v>
      </c>
      <c r="AS11" s="54">
        <v>345</v>
      </c>
      <c r="AT11" s="54">
        <v>597</v>
      </c>
      <c r="AU11" s="54">
        <v>318</v>
      </c>
      <c r="AV11" s="54">
        <v>279</v>
      </c>
      <c r="AW11" s="54">
        <v>156</v>
      </c>
      <c r="AX11" s="54">
        <v>25</v>
      </c>
      <c r="AY11" s="54">
        <v>9</v>
      </c>
      <c r="AZ11" s="54">
        <v>9</v>
      </c>
      <c r="BA11" s="54">
        <v>25</v>
      </c>
      <c r="BB11" s="54">
        <v>16</v>
      </c>
      <c r="BC11" s="54">
        <v>12</v>
      </c>
      <c r="BD11" s="54">
        <v>5</v>
      </c>
      <c r="BE11" s="54">
        <v>10</v>
      </c>
      <c r="BF11" s="54">
        <v>5</v>
      </c>
      <c r="BG11" s="54">
        <v>6</v>
      </c>
      <c r="BH11" s="54">
        <v>9</v>
      </c>
      <c r="BI11" s="54">
        <v>1</v>
      </c>
      <c r="BJ11" s="54">
        <v>13</v>
      </c>
      <c r="BK11" s="54">
        <v>11</v>
      </c>
      <c r="BL11" s="54">
        <v>1895</v>
      </c>
      <c r="BM11" s="54">
        <v>3819</v>
      </c>
      <c r="BN11" s="54">
        <v>6612</v>
      </c>
      <c r="BO11" s="54">
        <v>7469</v>
      </c>
      <c r="BP11" s="54">
        <v>1003</v>
      </c>
      <c r="BQ11" s="54">
        <v>92</v>
      </c>
      <c r="BR11" s="54">
        <v>149</v>
      </c>
      <c r="BS11" s="54">
        <v>52</v>
      </c>
      <c r="BT11" s="54">
        <v>253</v>
      </c>
      <c r="BU11" s="54">
        <v>453</v>
      </c>
      <c r="BV11" s="54">
        <v>537.34</v>
      </c>
      <c r="BW11" s="54">
        <v>45</v>
      </c>
      <c r="BX11" s="54">
        <v>181</v>
      </c>
      <c r="BY11" s="54">
        <v>331</v>
      </c>
      <c r="BZ11" s="54">
        <v>20</v>
      </c>
      <c r="CA11" s="54">
        <v>33</v>
      </c>
      <c r="CB11" s="54">
        <v>30</v>
      </c>
      <c r="CC11" s="54">
        <v>33</v>
      </c>
      <c r="CD11" s="54">
        <v>39</v>
      </c>
      <c r="CE11" s="54">
        <v>50</v>
      </c>
      <c r="CF11" s="54">
        <v>85</v>
      </c>
      <c r="CG11" s="54">
        <v>67.2</v>
      </c>
      <c r="CH11" s="54">
        <v>28</v>
      </c>
      <c r="CI11" s="54">
        <v>18.8</v>
      </c>
      <c r="CJ11" s="54">
        <v>250</v>
      </c>
      <c r="CK11" s="54">
        <v>8</v>
      </c>
      <c r="CL11" s="54">
        <v>24</v>
      </c>
      <c r="CM11" s="54">
        <v>3</v>
      </c>
      <c r="CN11" s="54">
        <v>7</v>
      </c>
      <c r="CO11" s="54">
        <v>2</v>
      </c>
      <c r="CP11" s="54">
        <v>5</v>
      </c>
      <c r="CQ11" s="54">
        <v>5</v>
      </c>
      <c r="CR11" s="54">
        <v>4</v>
      </c>
      <c r="CS11" s="54">
        <v>4</v>
      </c>
      <c r="CT11" s="54">
        <v>241</v>
      </c>
      <c r="CU11" s="54">
        <v>607</v>
      </c>
      <c r="CV11" s="54">
        <v>202</v>
      </c>
      <c r="CW11" s="54">
        <v>263</v>
      </c>
      <c r="CX11" s="54">
        <v>761</v>
      </c>
      <c r="CY11" s="54">
        <v>761</v>
      </c>
    </row>
    <row r="12" spans="1:103" ht="16.5" customHeight="1" x14ac:dyDescent="0.2">
      <c r="A12" s="42" t="s">
        <v>318</v>
      </c>
      <c r="B12" s="54">
        <v>537</v>
      </c>
      <c r="C12" s="54">
        <v>138</v>
      </c>
      <c r="D12" s="54">
        <v>109</v>
      </c>
      <c r="E12" s="54">
        <v>56</v>
      </c>
      <c r="F12" s="54">
        <v>204</v>
      </c>
      <c r="G12" s="54">
        <v>0</v>
      </c>
      <c r="H12" s="54">
        <v>17</v>
      </c>
      <c r="I12" s="54">
        <v>13</v>
      </c>
      <c r="J12" s="54">
        <v>0</v>
      </c>
      <c r="K12" s="54">
        <v>0</v>
      </c>
      <c r="L12" s="54">
        <v>0</v>
      </c>
      <c r="M12" s="54">
        <v>537</v>
      </c>
      <c r="N12" s="54">
        <v>2362</v>
      </c>
      <c r="O12" s="54">
        <v>1134</v>
      </c>
      <c r="P12" s="54">
        <v>1228</v>
      </c>
      <c r="Q12" s="54">
        <v>283</v>
      </c>
      <c r="R12" s="54">
        <v>1326</v>
      </c>
      <c r="S12" s="54">
        <v>652</v>
      </c>
      <c r="T12" s="54">
        <v>674</v>
      </c>
      <c r="U12" s="54">
        <v>49</v>
      </c>
      <c r="V12" s="54">
        <v>202</v>
      </c>
      <c r="W12" s="54">
        <v>91</v>
      </c>
      <c r="X12" s="54">
        <v>111</v>
      </c>
      <c r="Y12" s="54">
        <v>205</v>
      </c>
      <c r="Z12" s="54">
        <v>834</v>
      </c>
      <c r="AA12" s="54">
        <v>391</v>
      </c>
      <c r="AB12" s="54">
        <v>443</v>
      </c>
      <c r="AC12" s="54">
        <v>116</v>
      </c>
      <c r="AD12" s="54">
        <v>467</v>
      </c>
      <c r="AE12" s="54">
        <v>209</v>
      </c>
      <c r="AF12" s="54">
        <v>258</v>
      </c>
      <c r="AG12" s="54">
        <v>0</v>
      </c>
      <c r="AH12" s="54">
        <v>0</v>
      </c>
      <c r="AI12" s="54">
        <v>0</v>
      </c>
      <c r="AJ12" s="54">
        <v>0</v>
      </c>
      <c r="AK12" s="54">
        <v>89</v>
      </c>
      <c r="AL12" s="54">
        <v>367</v>
      </c>
      <c r="AM12" s="54">
        <v>182</v>
      </c>
      <c r="AN12" s="54">
        <v>185</v>
      </c>
      <c r="AO12" s="54">
        <v>258</v>
      </c>
      <c r="AP12" s="54">
        <v>1164</v>
      </c>
      <c r="AQ12" s="54">
        <v>524</v>
      </c>
      <c r="AR12" s="54">
        <v>640</v>
      </c>
      <c r="AS12" s="54">
        <v>350</v>
      </c>
      <c r="AT12" s="54">
        <v>620</v>
      </c>
      <c r="AU12" s="54">
        <v>315</v>
      </c>
      <c r="AV12" s="54">
        <v>305</v>
      </c>
      <c r="AW12" s="54">
        <v>857</v>
      </c>
      <c r="AX12" s="54">
        <v>278</v>
      </c>
      <c r="AY12" s="54">
        <v>27</v>
      </c>
      <c r="AZ12" s="54">
        <v>54</v>
      </c>
      <c r="BA12" s="54">
        <v>44</v>
      </c>
      <c r="BB12" s="54">
        <v>78</v>
      </c>
      <c r="BC12" s="54">
        <v>70</v>
      </c>
      <c r="BD12" s="54">
        <v>34</v>
      </c>
      <c r="BE12" s="54">
        <v>25</v>
      </c>
      <c r="BF12" s="54">
        <v>35</v>
      </c>
      <c r="BG12" s="54">
        <v>60</v>
      </c>
      <c r="BH12" s="54">
        <v>93</v>
      </c>
      <c r="BI12" s="54">
        <v>22</v>
      </c>
      <c r="BJ12" s="54">
        <v>18</v>
      </c>
      <c r="BK12" s="54">
        <v>19</v>
      </c>
      <c r="BL12" s="54">
        <v>1529</v>
      </c>
      <c r="BM12" s="54">
        <v>4001</v>
      </c>
      <c r="BN12" s="54">
        <v>3947</v>
      </c>
      <c r="BO12" s="54">
        <v>6170</v>
      </c>
      <c r="BP12" s="54">
        <v>2112</v>
      </c>
      <c r="BQ12" s="54">
        <v>37</v>
      </c>
      <c r="BR12" s="54">
        <v>364</v>
      </c>
      <c r="BS12" s="54">
        <v>85</v>
      </c>
      <c r="BT12" s="54">
        <v>3</v>
      </c>
      <c r="BU12" s="54">
        <v>7</v>
      </c>
      <c r="BV12" s="54">
        <v>3</v>
      </c>
      <c r="BW12" s="54">
        <v>77</v>
      </c>
      <c r="BX12" s="54">
        <v>192</v>
      </c>
      <c r="BY12" s="54">
        <v>555</v>
      </c>
      <c r="BZ12" s="54">
        <v>4</v>
      </c>
      <c r="CA12" s="54">
        <v>8</v>
      </c>
      <c r="CB12" s="54">
        <v>40</v>
      </c>
      <c r="CC12" s="54">
        <v>75</v>
      </c>
      <c r="CD12" s="54">
        <v>5</v>
      </c>
      <c r="CE12" s="54">
        <v>65</v>
      </c>
      <c r="CF12" s="54">
        <v>8</v>
      </c>
      <c r="CG12" s="54">
        <v>14</v>
      </c>
      <c r="CH12" s="54">
        <v>16</v>
      </c>
      <c r="CI12" s="54">
        <v>16</v>
      </c>
      <c r="CJ12" s="54">
        <v>109</v>
      </c>
      <c r="CK12" s="54">
        <v>0</v>
      </c>
      <c r="CL12" s="54">
        <v>0</v>
      </c>
      <c r="CM12" s="54">
        <v>10</v>
      </c>
      <c r="CN12" s="54">
        <v>32</v>
      </c>
      <c r="CO12" s="54">
        <v>16</v>
      </c>
      <c r="CP12" s="54">
        <v>19</v>
      </c>
      <c r="CQ12" s="54">
        <v>39</v>
      </c>
      <c r="CR12" s="54">
        <v>9</v>
      </c>
      <c r="CS12" s="54">
        <v>18</v>
      </c>
      <c r="CT12" s="54">
        <v>432</v>
      </c>
      <c r="CU12" s="54">
        <v>1287</v>
      </c>
      <c r="CV12" s="54">
        <v>159</v>
      </c>
      <c r="CW12" s="54">
        <v>297</v>
      </c>
      <c r="CX12" s="54">
        <v>505</v>
      </c>
      <c r="CY12" s="54">
        <v>592</v>
      </c>
    </row>
    <row r="13" spans="1:103" ht="16.5" customHeight="1" x14ac:dyDescent="0.2">
      <c r="A13" s="42" t="s">
        <v>317</v>
      </c>
      <c r="B13" s="54">
        <v>540</v>
      </c>
      <c r="C13" s="54">
        <v>80</v>
      </c>
      <c r="D13" s="54">
        <v>157</v>
      </c>
      <c r="E13" s="54">
        <v>81</v>
      </c>
      <c r="F13" s="54">
        <v>192</v>
      </c>
      <c r="G13" s="54">
        <v>0</v>
      </c>
      <c r="H13" s="54">
        <v>13</v>
      </c>
      <c r="I13" s="54">
        <v>6</v>
      </c>
      <c r="J13" s="54">
        <v>2</v>
      </c>
      <c r="K13" s="54">
        <v>0</v>
      </c>
      <c r="L13" s="54">
        <v>9</v>
      </c>
      <c r="M13" s="54">
        <v>337</v>
      </c>
      <c r="N13" s="54">
        <v>540</v>
      </c>
      <c r="O13" s="54">
        <v>291</v>
      </c>
      <c r="P13" s="54">
        <v>249</v>
      </c>
      <c r="Q13" s="54">
        <v>72</v>
      </c>
      <c r="R13" s="54">
        <v>135</v>
      </c>
      <c r="S13" s="54">
        <v>70</v>
      </c>
      <c r="T13" s="54">
        <v>65</v>
      </c>
      <c r="U13" s="54">
        <v>28</v>
      </c>
      <c r="V13" s="54">
        <v>37</v>
      </c>
      <c r="W13" s="54">
        <v>16</v>
      </c>
      <c r="X13" s="54">
        <v>21</v>
      </c>
      <c r="Y13" s="54">
        <v>237</v>
      </c>
      <c r="Z13" s="54">
        <v>368</v>
      </c>
      <c r="AA13" s="54">
        <v>205</v>
      </c>
      <c r="AB13" s="54">
        <v>163</v>
      </c>
      <c r="AC13" s="54">
        <v>104</v>
      </c>
      <c r="AD13" s="54">
        <v>135</v>
      </c>
      <c r="AE13" s="54">
        <v>77</v>
      </c>
      <c r="AF13" s="54">
        <v>58</v>
      </c>
      <c r="AG13" s="54">
        <v>3</v>
      </c>
      <c r="AH13" s="54">
        <v>3</v>
      </c>
      <c r="AI13" s="54">
        <v>2</v>
      </c>
      <c r="AJ13" s="54">
        <v>1</v>
      </c>
      <c r="AK13" s="54">
        <v>130</v>
      </c>
      <c r="AL13" s="54">
        <v>230</v>
      </c>
      <c r="AM13" s="54">
        <v>126</v>
      </c>
      <c r="AN13" s="54">
        <v>104</v>
      </c>
      <c r="AO13" s="54">
        <v>163</v>
      </c>
      <c r="AP13" s="54">
        <v>307</v>
      </c>
      <c r="AQ13" s="54">
        <v>164</v>
      </c>
      <c r="AR13" s="54">
        <v>143</v>
      </c>
      <c r="AS13" s="54">
        <v>431</v>
      </c>
      <c r="AT13" s="54">
        <v>830</v>
      </c>
      <c r="AU13" s="54">
        <v>433</v>
      </c>
      <c r="AV13" s="54">
        <v>397</v>
      </c>
      <c r="AW13" s="54">
        <v>142</v>
      </c>
      <c r="AX13" s="54">
        <v>24</v>
      </c>
      <c r="AY13" s="54">
        <v>3</v>
      </c>
      <c r="AZ13" s="54">
        <v>9</v>
      </c>
      <c r="BA13" s="54">
        <v>26</v>
      </c>
      <c r="BB13" s="54">
        <v>13</v>
      </c>
      <c r="BC13" s="54">
        <v>17</v>
      </c>
      <c r="BD13" s="54">
        <v>8</v>
      </c>
      <c r="BE13" s="54">
        <v>4</v>
      </c>
      <c r="BF13" s="54">
        <v>6</v>
      </c>
      <c r="BG13" s="54">
        <v>4</v>
      </c>
      <c r="BH13" s="54">
        <v>10</v>
      </c>
      <c r="BI13" s="54">
        <v>2</v>
      </c>
      <c r="BJ13" s="54">
        <v>7</v>
      </c>
      <c r="BK13" s="54">
        <v>9</v>
      </c>
      <c r="BL13" s="54">
        <v>2416</v>
      </c>
      <c r="BM13" s="54">
        <v>4865</v>
      </c>
      <c r="BN13" s="54">
        <v>7278</v>
      </c>
      <c r="BO13" s="54">
        <v>7799</v>
      </c>
      <c r="BP13" s="54">
        <v>733</v>
      </c>
      <c r="BQ13" s="54">
        <v>7</v>
      </c>
      <c r="BR13" s="54">
        <v>73</v>
      </c>
      <c r="BS13" s="54">
        <v>37</v>
      </c>
      <c r="BT13" s="54">
        <v>3</v>
      </c>
      <c r="BU13" s="54">
        <v>3</v>
      </c>
      <c r="BV13" s="54">
        <v>4</v>
      </c>
      <c r="BW13" s="54">
        <v>53</v>
      </c>
      <c r="BX13" s="54">
        <v>156</v>
      </c>
      <c r="BY13" s="54">
        <v>224</v>
      </c>
      <c r="BZ13" s="54">
        <v>1</v>
      </c>
      <c r="CA13" s="54">
        <v>2</v>
      </c>
      <c r="CB13" s="54">
        <v>32</v>
      </c>
      <c r="CC13" s="54">
        <v>37</v>
      </c>
      <c r="CD13" s="54">
        <v>15</v>
      </c>
      <c r="CE13" s="54">
        <v>20</v>
      </c>
      <c r="CF13" s="54">
        <v>2</v>
      </c>
      <c r="CG13" s="54">
        <v>2</v>
      </c>
      <c r="CH13" s="54">
        <v>6</v>
      </c>
      <c r="CI13" s="54">
        <v>5</v>
      </c>
      <c r="CJ13" s="54">
        <v>16</v>
      </c>
      <c r="CK13" s="54">
        <v>1</v>
      </c>
      <c r="CL13" s="54">
        <v>1</v>
      </c>
      <c r="CM13" s="54">
        <v>0</v>
      </c>
      <c r="CN13" s="54">
        <v>5</v>
      </c>
      <c r="CO13" s="54">
        <v>0</v>
      </c>
      <c r="CP13" s="54">
        <v>10</v>
      </c>
      <c r="CQ13" s="54">
        <v>14</v>
      </c>
      <c r="CR13" s="54">
        <v>1</v>
      </c>
      <c r="CS13" s="54">
        <v>1</v>
      </c>
      <c r="CT13" s="54">
        <v>452</v>
      </c>
      <c r="CU13" s="54">
        <v>881</v>
      </c>
      <c r="CV13" s="54">
        <v>118</v>
      </c>
      <c r="CW13" s="54">
        <v>181</v>
      </c>
      <c r="CX13" s="54">
        <v>312</v>
      </c>
      <c r="CY13" s="54">
        <v>312</v>
      </c>
    </row>
    <row r="14" spans="1:103" ht="16.5" customHeight="1" x14ac:dyDescent="0.2">
      <c r="A14" s="42" t="s">
        <v>316</v>
      </c>
      <c r="B14" s="54">
        <v>374</v>
      </c>
      <c r="C14" s="54">
        <v>50</v>
      </c>
      <c r="D14" s="54">
        <v>89</v>
      </c>
      <c r="E14" s="54">
        <v>99</v>
      </c>
      <c r="F14" s="54">
        <v>118</v>
      </c>
      <c r="G14" s="54">
        <v>0</v>
      </c>
      <c r="H14" s="54">
        <v>6</v>
      </c>
      <c r="I14" s="54">
        <v>5</v>
      </c>
      <c r="J14" s="54">
        <v>1</v>
      </c>
      <c r="K14" s="54">
        <v>1</v>
      </c>
      <c r="L14" s="54">
        <v>5</v>
      </c>
      <c r="M14" s="54">
        <v>355</v>
      </c>
      <c r="N14" s="54">
        <v>540</v>
      </c>
      <c r="O14" s="54">
        <v>304</v>
      </c>
      <c r="P14" s="54">
        <v>236</v>
      </c>
      <c r="Q14" s="54">
        <v>53</v>
      </c>
      <c r="R14" s="54">
        <v>104</v>
      </c>
      <c r="S14" s="54">
        <v>56</v>
      </c>
      <c r="T14" s="54">
        <v>48</v>
      </c>
      <c r="U14" s="54">
        <v>39</v>
      </c>
      <c r="V14" s="54">
        <v>48</v>
      </c>
      <c r="W14" s="54">
        <v>31</v>
      </c>
      <c r="X14" s="54">
        <v>17</v>
      </c>
      <c r="Y14" s="54">
        <v>263</v>
      </c>
      <c r="Z14" s="54">
        <v>388</v>
      </c>
      <c r="AA14" s="54">
        <v>217</v>
      </c>
      <c r="AB14" s="54">
        <v>171</v>
      </c>
      <c r="AC14" s="54">
        <v>106</v>
      </c>
      <c r="AD14" s="54">
        <v>139</v>
      </c>
      <c r="AE14" s="54">
        <v>86</v>
      </c>
      <c r="AF14" s="54">
        <v>53</v>
      </c>
      <c r="AG14" s="54">
        <v>6</v>
      </c>
      <c r="AH14" s="54">
        <v>7</v>
      </c>
      <c r="AI14" s="54">
        <v>5</v>
      </c>
      <c r="AJ14" s="54">
        <v>2</v>
      </c>
      <c r="AK14" s="54">
        <v>151</v>
      </c>
      <c r="AL14" s="54">
        <v>242</v>
      </c>
      <c r="AM14" s="54">
        <v>126</v>
      </c>
      <c r="AN14" s="54">
        <v>116</v>
      </c>
      <c r="AO14" s="54">
        <v>64</v>
      </c>
      <c r="AP14" s="54">
        <v>112</v>
      </c>
      <c r="AQ14" s="54">
        <v>58</v>
      </c>
      <c r="AR14" s="54">
        <v>54</v>
      </c>
      <c r="AS14" s="54">
        <v>305</v>
      </c>
      <c r="AT14" s="54">
        <v>523</v>
      </c>
      <c r="AU14" s="54">
        <v>283</v>
      </c>
      <c r="AV14" s="54">
        <v>240</v>
      </c>
      <c r="AW14" s="54">
        <v>124</v>
      </c>
      <c r="AX14" s="54">
        <v>24</v>
      </c>
      <c r="AY14" s="54">
        <v>7</v>
      </c>
      <c r="AZ14" s="54">
        <v>15</v>
      </c>
      <c r="BA14" s="54">
        <v>17</v>
      </c>
      <c r="BB14" s="54">
        <v>8</v>
      </c>
      <c r="BC14" s="54">
        <v>14</v>
      </c>
      <c r="BD14" s="54">
        <v>5</v>
      </c>
      <c r="BE14" s="54">
        <v>5</v>
      </c>
      <c r="BF14" s="54">
        <v>3</v>
      </c>
      <c r="BG14" s="54">
        <v>4</v>
      </c>
      <c r="BH14" s="54">
        <v>10</v>
      </c>
      <c r="BI14" s="54">
        <v>2</v>
      </c>
      <c r="BJ14" s="54">
        <v>6</v>
      </c>
      <c r="BK14" s="54">
        <v>4</v>
      </c>
      <c r="BL14" s="54">
        <v>1309</v>
      </c>
      <c r="BM14" s="54">
        <v>2892</v>
      </c>
      <c r="BN14" s="54">
        <v>2839</v>
      </c>
      <c r="BO14" s="54">
        <v>3260</v>
      </c>
      <c r="BP14" s="54">
        <v>826</v>
      </c>
      <c r="BQ14" s="54">
        <v>0</v>
      </c>
      <c r="BR14" s="54">
        <v>203</v>
      </c>
      <c r="BS14" s="54">
        <v>76</v>
      </c>
      <c r="BT14" s="54">
        <v>2</v>
      </c>
      <c r="BU14" s="54">
        <v>2</v>
      </c>
      <c r="BV14" s="54">
        <v>0.7</v>
      </c>
      <c r="BW14" s="54">
        <v>75</v>
      </c>
      <c r="BX14" s="54">
        <v>106</v>
      </c>
      <c r="BY14" s="54">
        <v>160</v>
      </c>
      <c r="BZ14" s="54">
        <v>1</v>
      </c>
      <c r="CA14" s="54">
        <v>1</v>
      </c>
      <c r="CB14" s="54">
        <v>43</v>
      </c>
      <c r="CC14" s="54">
        <v>55</v>
      </c>
      <c r="CD14" s="54">
        <v>11</v>
      </c>
      <c r="CE14" s="54">
        <v>7</v>
      </c>
      <c r="CF14" s="54">
        <v>26</v>
      </c>
      <c r="CG14" s="54">
        <v>37.299999999999997</v>
      </c>
      <c r="CH14" s="54">
        <v>9</v>
      </c>
      <c r="CI14" s="54">
        <v>4</v>
      </c>
      <c r="CJ14" s="54">
        <v>83</v>
      </c>
      <c r="CK14" s="54">
        <v>10</v>
      </c>
      <c r="CL14" s="54">
        <v>16</v>
      </c>
      <c r="CM14" s="54">
        <v>0</v>
      </c>
      <c r="CN14" s="54">
        <v>4</v>
      </c>
      <c r="CO14" s="54">
        <v>0</v>
      </c>
      <c r="CP14" s="54">
        <v>14</v>
      </c>
      <c r="CQ14" s="54">
        <v>16</v>
      </c>
      <c r="CR14" s="54">
        <v>3</v>
      </c>
      <c r="CS14" s="54">
        <v>3</v>
      </c>
      <c r="CT14" s="54">
        <v>277</v>
      </c>
      <c r="CU14" s="54">
        <v>515</v>
      </c>
      <c r="CV14" s="54">
        <v>83</v>
      </c>
      <c r="CW14" s="54">
        <v>130</v>
      </c>
      <c r="CX14" s="54">
        <v>752</v>
      </c>
      <c r="CY14" s="54">
        <v>752</v>
      </c>
    </row>
    <row r="15" spans="1:103" ht="16.5" customHeight="1" x14ac:dyDescent="0.2">
      <c r="A15" s="42" t="s">
        <v>315</v>
      </c>
      <c r="B15" s="54">
        <v>504</v>
      </c>
      <c r="C15" s="54">
        <v>82</v>
      </c>
      <c r="D15" s="54">
        <v>105</v>
      </c>
      <c r="E15" s="54">
        <v>97</v>
      </c>
      <c r="F15" s="54">
        <v>195</v>
      </c>
      <c r="G15" s="54">
        <v>1</v>
      </c>
      <c r="H15" s="54">
        <v>8</v>
      </c>
      <c r="I15" s="54">
        <v>2</v>
      </c>
      <c r="J15" s="54">
        <v>5</v>
      </c>
      <c r="K15" s="54">
        <v>0</v>
      </c>
      <c r="L15" s="54">
        <v>9</v>
      </c>
      <c r="M15" s="54">
        <v>418</v>
      </c>
      <c r="N15" s="54">
        <v>618</v>
      </c>
      <c r="O15" s="54">
        <v>313</v>
      </c>
      <c r="P15" s="54">
        <v>305</v>
      </c>
      <c r="Q15" s="54">
        <v>112</v>
      </c>
      <c r="R15" s="54">
        <v>178</v>
      </c>
      <c r="S15" s="54">
        <v>88</v>
      </c>
      <c r="T15" s="54">
        <v>90</v>
      </c>
      <c r="U15" s="54">
        <v>36</v>
      </c>
      <c r="V15" s="54">
        <v>50</v>
      </c>
      <c r="W15" s="54">
        <v>24</v>
      </c>
      <c r="X15" s="54">
        <v>26</v>
      </c>
      <c r="Y15" s="54">
        <v>270</v>
      </c>
      <c r="Z15" s="54">
        <v>390</v>
      </c>
      <c r="AA15" s="54">
        <v>201</v>
      </c>
      <c r="AB15" s="54">
        <v>189</v>
      </c>
      <c r="AC15" s="54">
        <v>160</v>
      </c>
      <c r="AD15" s="54">
        <v>222</v>
      </c>
      <c r="AE15" s="54">
        <v>115</v>
      </c>
      <c r="AF15" s="54">
        <v>107</v>
      </c>
      <c r="AG15" s="54">
        <v>9</v>
      </c>
      <c r="AH15" s="54">
        <v>13</v>
      </c>
      <c r="AI15" s="54">
        <v>7</v>
      </c>
      <c r="AJ15" s="54">
        <v>6</v>
      </c>
      <c r="AK15" s="54">
        <v>101</v>
      </c>
      <c r="AL15" s="54">
        <v>155</v>
      </c>
      <c r="AM15" s="54">
        <v>79</v>
      </c>
      <c r="AN15" s="54">
        <v>76</v>
      </c>
      <c r="AO15" s="54">
        <v>92</v>
      </c>
      <c r="AP15" s="54">
        <v>155</v>
      </c>
      <c r="AQ15" s="54">
        <v>67</v>
      </c>
      <c r="AR15" s="54">
        <v>88</v>
      </c>
      <c r="AS15" s="54">
        <v>666</v>
      </c>
      <c r="AT15" s="54">
        <v>1168</v>
      </c>
      <c r="AU15" s="54">
        <v>632</v>
      </c>
      <c r="AV15" s="54">
        <v>536</v>
      </c>
      <c r="AW15" s="54">
        <v>272</v>
      </c>
      <c r="AX15" s="54">
        <v>52</v>
      </c>
      <c r="AY15" s="54">
        <v>17</v>
      </c>
      <c r="AZ15" s="54">
        <v>29</v>
      </c>
      <c r="BA15" s="54">
        <v>40</v>
      </c>
      <c r="BB15" s="54">
        <v>23</v>
      </c>
      <c r="BC15" s="54">
        <v>34</v>
      </c>
      <c r="BD15" s="54">
        <v>11</v>
      </c>
      <c r="BE15" s="54">
        <v>8</v>
      </c>
      <c r="BF15" s="54">
        <v>1</v>
      </c>
      <c r="BG15" s="54">
        <v>7</v>
      </c>
      <c r="BH15" s="54">
        <v>16</v>
      </c>
      <c r="BI15" s="54">
        <v>7</v>
      </c>
      <c r="BJ15" s="54">
        <v>13</v>
      </c>
      <c r="BK15" s="54">
        <v>14</v>
      </c>
      <c r="BL15" s="54">
        <v>1732</v>
      </c>
      <c r="BM15" s="54">
        <v>3330</v>
      </c>
      <c r="BN15" s="54">
        <v>4761</v>
      </c>
      <c r="BO15" s="54">
        <v>5314</v>
      </c>
      <c r="BP15" s="54">
        <v>949</v>
      </c>
      <c r="BQ15" s="54">
        <v>2</v>
      </c>
      <c r="BR15" s="54">
        <v>142</v>
      </c>
      <c r="BS15" s="54">
        <v>139</v>
      </c>
      <c r="BT15" s="54">
        <v>17</v>
      </c>
      <c r="BU15" s="54">
        <v>27</v>
      </c>
      <c r="BV15" s="54">
        <v>22</v>
      </c>
      <c r="BW15" s="54">
        <v>115</v>
      </c>
      <c r="BX15" s="54">
        <v>264</v>
      </c>
      <c r="BY15" s="54">
        <v>406</v>
      </c>
      <c r="BZ15" s="54">
        <v>6</v>
      </c>
      <c r="CA15" s="54">
        <v>15</v>
      </c>
      <c r="CB15" s="54">
        <v>28</v>
      </c>
      <c r="CC15" s="54">
        <v>30</v>
      </c>
      <c r="CD15" s="54">
        <v>6</v>
      </c>
      <c r="CE15" s="54">
        <v>14</v>
      </c>
      <c r="CF15" s="54">
        <v>47</v>
      </c>
      <c r="CG15" s="54">
        <v>48</v>
      </c>
      <c r="CH15" s="54">
        <v>25</v>
      </c>
      <c r="CI15" s="54">
        <v>17.5</v>
      </c>
      <c r="CJ15" s="54">
        <v>105</v>
      </c>
      <c r="CK15" s="54">
        <v>9</v>
      </c>
      <c r="CL15" s="54">
        <v>13</v>
      </c>
      <c r="CM15" s="54">
        <v>2</v>
      </c>
      <c r="CN15" s="54">
        <v>4</v>
      </c>
      <c r="CO15" s="54">
        <v>0</v>
      </c>
      <c r="CP15" s="54">
        <v>16</v>
      </c>
      <c r="CQ15" s="54">
        <v>17</v>
      </c>
      <c r="CR15" s="54">
        <v>4</v>
      </c>
      <c r="CS15" s="54">
        <v>4</v>
      </c>
      <c r="CT15" s="54">
        <v>308</v>
      </c>
      <c r="CU15" s="54">
        <v>634</v>
      </c>
      <c r="CV15" s="54">
        <v>242</v>
      </c>
      <c r="CW15" s="54">
        <v>438</v>
      </c>
      <c r="CX15" s="54">
        <v>183</v>
      </c>
      <c r="CY15" s="54">
        <v>183</v>
      </c>
    </row>
    <row r="16" spans="1:103" ht="16.5" customHeight="1" x14ac:dyDescent="0.2">
      <c r="A16" s="43" t="s">
        <v>261</v>
      </c>
      <c r="B16" s="44">
        <v>117</v>
      </c>
      <c r="C16" s="44">
        <v>22</v>
      </c>
      <c r="D16" s="44">
        <v>24</v>
      </c>
      <c r="E16" s="44">
        <v>8</v>
      </c>
      <c r="F16" s="44">
        <v>57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5</v>
      </c>
      <c r="M16" s="44">
        <v>73</v>
      </c>
      <c r="N16" s="44">
        <v>116</v>
      </c>
      <c r="O16" s="44">
        <v>64</v>
      </c>
      <c r="P16" s="44">
        <v>52</v>
      </c>
      <c r="Q16" s="44">
        <v>32</v>
      </c>
      <c r="R16" s="44">
        <v>60</v>
      </c>
      <c r="S16" s="44">
        <v>36</v>
      </c>
      <c r="T16" s="44">
        <v>24</v>
      </c>
      <c r="U16" s="44">
        <v>4</v>
      </c>
      <c r="V16" s="44">
        <v>6</v>
      </c>
      <c r="W16" s="44">
        <v>2</v>
      </c>
      <c r="X16" s="44">
        <v>4</v>
      </c>
      <c r="Y16" s="44">
        <v>37</v>
      </c>
      <c r="Z16" s="44">
        <v>50</v>
      </c>
      <c r="AA16" s="44">
        <v>26</v>
      </c>
      <c r="AB16" s="44">
        <v>24</v>
      </c>
      <c r="AC16" s="44">
        <v>13</v>
      </c>
      <c r="AD16" s="44">
        <v>14</v>
      </c>
      <c r="AE16" s="44">
        <v>6</v>
      </c>
      <c r="AF16" s="44">
        <v>8</v>
      </c>
      <c r="AG16" s="44">
        <v>7</v>
      </c>
      <c r="AH16" s="44">
        <v>11</v>
      </c>
      <c r="AI16" s="44">
        <v>6</v>
      </c>
      <c r="AJ16" s="44">
        <v>5</v>
      </c>
      <c r="AK16" s="44">
        <v>17</v>
      </c>
      <c r="AL16" s="44">
        <v>25</v>
      </c>
      <c r="AM16" s="44">
        <v>14</v>
      </c>
      <c r="AN16" s="44">
        <v>11</v>
      </c>
      <c r="AO16" s="44">
        <v>43</v>
      </c>
      <c r="AP16" s="44">
        <v>69</v>
      </c>
      <c r="AQ16" s="44">
        <v>35</v>
      </c>
      <c r="AR16" s="44">
        <v>34</v>
      </c>
      <c r="AS16" s="44">
        <v>96</v>
      </c>
      <c r="AT16" s="44">
        <v>191</v>
      </c>
      <c r="AU16" s="44">
        <v>98</v>
      </c>
      <c r="AV16" s="44">
        <v>93</v>
      </c>
      <c r="AW16" s="44">
        <v>72</v>
      </c>
      <c r="AX16" s="44">
        <v>15</v>
      </c>
      <c r="AY16" s="44">
        <v>3</v>
      </c>
      <c r="AZ16" s="44">
        <v>7</v>
      </c>
      <c r="BA16" s="44">
        <v>8</v>
      </c>
      <c r="BB16" s="44">
        <v>11</v>
      </c>
      <c r="BC16" s="44">
        <v>4</v>
      </c>
      <c r="BD16" s="44">
        <v>5</v>
      </c>
      <c r="BE16" s="44">
        <v>0</v>
      </c>
      <c r="BF16" s="44">
        <v>3</v>
      </c>
      <c r="BG16" s="44">
        <v>2</v>
      </c>
      <c r="BH16" s="44">
        <v>4</v>
      </c>
      <c r="BI16" s="44">
        <v>3</v>
      </c>
      <c r="BJ16" s="44">
        <v>4</v>
      </c>
      <c r="BK16" s="44">
        <v>3</v>
      </c>
      <c r="BL16" s="44">
        <v>392</v>
      </c>
      <c r="BM16" s="44">
        <v>935</v>
      </c>
      <c r="BN16" s="44">
        <v>1143</v>
      </c>
      <c r="BO16" s="44">
        <v>1273</v>
      </c>
      <c r="BP16" s="44">
        <v>371</v>
      </c>
      <c r="BQ16" s="44">
        <v>0</v>
      </c>
      <c r="BR16" s="44">
        <v>1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23</v>
      </c>
      <c r="BY16" s="44">
        <v>61</v>
      </c>
      <c r="BZ16" s="44">
        <v>1</v>
      </c>
      <c r="CA16" s="44">
        <v>1</v>
      </c>
      <c r="CB16" s="44">
        <v>7</v>
      </c>
      <c r="CC16" s="44">
        <v>15</v>
      </c>
      <c r="CD16" s="44">
        <v>0</v>
      </c>
      <c r="CE16" s="44">
        <v>1</v>
      </c>
      <c r="CF16" s="44">
        <v>0</v>
      </c>
      <c r="CG16" s="44">
        <v>0</v>
      </c>
      <c r="CH16" s="44">
        <v>0</v>
      </c>
      <c r="CI16" s="44">
        <v>0</v>
      </c>
      <c r="CJ16" s="44">
        <v>1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3</v>
      </c>
      <c r="CQ16" s="44">
        <v>4</v>
      </c>
      <c r="CR16" s="44">
        <v>1</v>
      </c>
      <c r="CS16" s="44">
        <v>1</v>
      </c>
      <c r="CT16" s="44">
        <v>85</v>
      </c>
      <c r="CU16" s="44">
        <v>231</v>
      </c>
      <c r="CV16" s="44">
        <v>20</v>
      </c>
      <c r="CW16" s="44">
        <v>30</v>
      </c>
      <c r="CX16" s="44">
        <v>22</v>
      </c>
      <c r="CY16" s="44">
        <v>22</v>
      </c>
    </row>
    <row r="17" spans="1:103" ht="16.5" customHeight="1" x14ac:dyDescent="0.2">
      <c r="A17" s="43" t="s">
        <v>262</v>
      </c>
      <c r="B17" s="44">
        <v>100</v>
      </c>
      <c r="C17" s="44">
        <v>14</v>
      </c>
      <c r="D17" s="44">
        <v>19</v>
      </c>
      <c r="E17" s="44">
        <v>9</v>
      </c>
      <c r="F17" s="44">
        <v>44</v>
      </c>
      <c r="G17" s="44">
        <v>0</v>
      </c>
      <c r="H17" s="44">
        <v>5</v>
      </c>
      <c r="I17" s="44">
        <v>3</v>
      </c>
      <c r="J17" s="44">
        <v>0</v>
      </c>
      <c r="K17" s="44">
        <v>2</v>
      </c>
      <c r="L17" s="44">
        <v>4</v>
      </c>
      <c r="M17" s="44">
        <v>55</v>
      </c>
      <c r="N17" s="44">
        <v>83</v>
      </c>
      <c r="O17" s="44">
        <v>48</v>
      </c>
      <c r="P17" s="44">
        <v>35</v>
      </c>
      <c r="Q17" s="44">
        <v>13</v>
      </c>
      <c r="R17" s="44">
        <v>19</v>
      </c>
      <c r="S17" s="44">
        <v>8</v>
      </c>
      <c r="T17" s="44">
        <v>11</v>
      </c>
      <c r="U17" s="44">
        <v>10</v>
      </c>
      <c r="V17" s="44">
        <v>12</v>
      </c>
      <c r="W17" s="44">
        <v>7</v>
      </c>
      <c r="X17" s="44">
        <v>5</v>
      </c>
      <c r="Y17" s="44">
        <v>32</v>
      </c>
      <c r="Z17" s="44">
        <v>52</v>
      </c>
      <c r="AA17" s="44">
        <v>33</v>
      </c>
      <c r="AB17" s="44">
        <v>19</v>
      </c>
      <c r="AC17" s="44">
        <v>25</v>
      </c>
      <c r="AD17" s="44">
        <v>41</v>
      </c>
      <c r="AE17" s="44">
        <v>26</v>
      </c>
      <c r="AF17" s="44">
        <v>15</v>
      </c>
      <c r="AG17" s="44">
        <v>3</v>
      </c>
      <c r="AH17" s="44">
        <v>5</v>
      </c>
      <c r="AI17" s="44">
        <v>3</v>
      </c>
      <c r="AJ17" s="44">
        <v>2</v>
      </c>
      <c r="AK17" s="44">
        <v>4</v>
      </c>
      <c r="AL17" s="44">
        <v>6</v>
      </c>
      <c r="AM17" s="44">
        <v>4</v>
      </c>
      <c r="AN17" s="44">
        <v>2</v>
      </c>
      <c r="AO17" s="44">
        <v>17</v>
      </c>
      <c r="AP17" s="44">
        <v>35</v>
      </c>
      <c r="AQ17" s="44">
        <v>15</v>
      </c>
      <c r="AR17" s="44">
        <v>20</v>
      </c>
      <c r="AS17" s="44">
        <v>159</v>
      </c>
      <c r="AT17" s="44">
        <v>318</v>
      </c>
      <c r="AU17" s="44">
        <v>154</v>
      </c>
      <c r="AV17" s="44">
        <v>164</v>
      </c>
      <c r="AW17" s="44">
        <v>33</v>
      </c>
      <c r="AX17" s="44">
        <v>7</v>
      </c>
      <c r="AY17" s="44">
        <v>1</v>
      </c>
      <c r="AZ17" s="44">
        <v>0</v>
      </c>
      <c r="BA17" s="44">
        <v>4</v>
      </c>
      <c r="BB17" s="44">
        <v>3</v>
      </c>
      <c r="BC17" s="44">
        <v>4</v>
      </c>
      <c r="BD17" s="44">
        <v>2</v>
      </c>
      <c r="BE17" s="44">
        <v>2</v>
      </c>
      <c r="BF17" s="44">
        <v>2</v>
      </c>
      <c r="BG17" s="44">
        <v>1</v>
      </c>
      <c r="BH17" s="44">
        <v>4</v>
      </c>
      <c r="BI17" s="44">
        <v>1</v>
      </c>
      <c r="BJ17" s="44">
        <v>1</v>
      </c>
      <c r="BK17" s="44">
        <v>1</v>
      </c>
      <c r="BL17" s="44">
        <v>420</v>
      </c>
      <c r="BM17" s="44">
        <v>939</v>
      </c>
      <c r="BN17" s="44">
        <v>1651</v>
      </c>
      <c r="BO17" s="44">
        <v>1710</v>
      </c>
      <c r="BP17" s="44">
        <v>68</v>
      </c>
      <c r="BQ17" s="44">
        <v>2</v>
      </c>
      <c r="BR17" s="44">
        <v>17</v>
      </c>
      <c r="BS17" s="44">
        <v>15</v>
      </c>
      <c r="BT17" s="44">
        <v>1</v>
      </c>
      <c r="BU17" s="44">
        <v>1</v>
      </c>
      <c r="BV17" s="44">
        <v>0.5</v>
      </c>
      <c r="BW17" s="44">
        <v>11</v>
      </c>
      <c r="BX17" s="44">
        <v>98</v>
      </c>
      <c r="BY17" s="44">
        <v>139</v>
      </c>
      <c r="BZ17" s="44">
        <v>0</v>
      </c>
      <c r="CA17" s="44">
        <v>0</v>
      </c>
      <c r="CB17" s="44">
        <v>5</v>
      </c>
      <c r="CC17" s="44">
        <v>5</v>
      </c>
      <c r="CD17" s="44">
        <v>0</v>
      </c>
      <c r="CE17" s="44">
        <v>10</v>
      </c>
      <c r="CF17" s="44">
        <v>13</v>
      </c>
      <c r="CG17" s="44">
        <v>13</v>
      </c>
      <c r="CH17" s="44">
        <v>18</v>
      </c>
      <c r="CI17" s="44">
        <v>18</v>
      </c>
      <c r="CJ17" s="44">
        <v>17</v>
      </c>
      <c r="CK17" s="44">
        <v>3</v>
      </c>
      <c r="CL17" s="44">
        <v>6</v>
      </c>
      <c r="CM17" s="44">
        <v>0</v>
      </c>
      <c r="CN17" s="44">
        <v>2</v>
      </c>
      <c r="CO17" s="44">
        <v>0</v>
      </c>
      <c r="CP17" s="44">
        <v>6</v>
      </c>
      <c r="CQ17" s="44">
        <v>7</v>
      </c>
      <c r="CR17" s="44">
        <v>0</v>
      </c>
      <c r="CS17" s="44">
        <v>0</v>
      </c>
      <c r="CT17" s="44">
        <v>60</v>
      </c>
      <c r="CU17" s="44">
        <v>116</v>
      </c>
      <c r="CV17" s="44">
        <v>9</v>
      </c>
      <c r="CW17" s="44">
        <v>13</v>
      </c>
      <c r="CX17" s="44">
        <v>119</v>
      </c>
      <c r="CY17" s="44">
        <v>119</v>
      </c>
    </row>
    <row r="18" spans="1:103" ht="16.5" customHeight="1" x14ac:dyDescent="0.2">
      <c r="A18" s="43" t="s">
        <v>263</v>
      </c>
      <c r="B18" s="44">
        <v>102</v>
      </c>
      <c r="C18" s="44">
        <v>26</v>
      </c>
      <c r="D18" s="44">
        <v>13</v>
      </c>
      <c r="E18" s="44">
        <v>11</v>
      </c>
      <c r="F18" s="44">
        <v>43</v>
      </c>
      <c r="G18" s="44">
        <v>0</v>
      </c>
      <c r="H18" s="44">
        <v>3</v>
      </c>
      <c r="I18" s="44">
        <v>4</v>
      </c>
      <c r="J18" s="44">
        <v>0</v>
      </c>
      <c r="K18" s="44">
        <v>0</v>
      </c>
      <c r="L18" s="44">
        <v>2</v>
      </c>
      <c r="M18" s="44">
        <v>104</v>
      </c>
      <c r="N18" s="44">
        <v>170</v>
      </c>
      <c r="O18" s="44">
        <v>88</v>
      </c>
      <c r="P18" s="44">
        <v>82</v>
      </c>
      <c r="Q18" s="44">
        <v>39</v>
      </c>
      <c r="R18" s="44">
        <v>66</v>
      </c>
      <c r="S18" s="44">
        <v>41</v>
      </c>
      <c r="T18" s="44">
        <v>25</v>
      </c>
      <c r="U18" s="44">
        <v>11</v>
      </c>
      <c r="V18" s="44">
        <v>13</v>
      </c>
      <c r="W18" s="44">
        <v>4</v>
      </c>
      <c r="X18" s="44">
        <v>9</v>
      </c>
      <c r="Y18" s="44">
        <v>54</v>
      </c>
      <c r="Z18" s="44">
        <v>91</v>
      </c>
      <c r="AA18" s="44">
        <v>43</v>
      </c>
      <c r="AB18" s="44">
        <v>48</v>
      </c>
      <c r="AC18" s="44">
        <v>6</v>
      </c>
      <c r="AD18" s="44">
        <v>17</v>
      </c>
      <c r="AE18" s="44">
        <v>7</v>
      </c>
      <c r="AF18" s="44">
        <v>10</v>
      </c>
      <c r="AG18" s="44">
        <v>9</v>
      </c>
      <c r="AH18" s="44">
        <v>13</v>
      </c>
      <c r="AI18" s="44">
        <v>8</v>
      </c>
      <c r="AJ18" s="44">
        <v>5</v>
      </c>
      <c r="AK18" s="44">
        <v>39</v>
      </c>
      <c r="AL18" s="44">
        <v>61</v>
      </c>
      <c r="AM18" s="44">
        <v>28</v>
      </c>
      <c r="AN18" s="44">
        <v>33</v>
      </c>
      <c r="AO18" s="44">
        <v>31</v>
      </c>
      <c r="AP18" s="44">
        <v>60</v>
      </c>
      <c r="AQ18" s="44">
        <v>32</v>
      </c>
      <c r="AR18" s="44">
        <v>28</v>
      </c>
      <c r="AS18" s="44">
        <v>176</v>
      </c>
      <c r="AT18" s="44">
        <v>300</v>
      </c>
      <c r="AU18" s="44">
        <v>160</v>
      </c>
      <c r="AV18" s="44">
        <v>140</v>
      </c>
      <c r="AW18" s="44">
        <v>149</v>
      </c>
      <c r="AX18" s="44">
        <v>25</v>
      </c>
      <c r="AY18" s="44">
        <v>15</v>
      </c>
      <c r="AZ18" s="44">
        <v>12</v>
      </c>
      <c r="BA18" s="44">
        <v>24</v>
      </c>
      <c r="BB18" s="44">
        <v>12</v>
      </c>
      <c r="BC18" s="44">
        <v>14</v>
      </c>
      <c r="BD18" s="44">
        <v>1</v>
      </c>
      <c r="BE18" s="44">
        <v>7</v>
      </c>
      <c r="BF18" s="44">
        <v>7</v>
      </c>
      <c r="BG18" s="44">
        <v>5</v>
      </c>
      <c r="BH18" s="44">
        <v>10</v>
      </c>
      <c r="BI18" s="44">
        <v>4</v>
      </c>
      <c r="BJ18" s="44">
        <v>8</v>
      </c>
      <c r="BK18" s="44">
        <v>5</v>
      </c>
      <c r="BL18" s="44">
        <v>594</v>
      </c>
      <c r="BM18" s="44">
        <v>1372</v>
      </c>
      <c r="BN18" s="44">
        <v>1455</v>
      </c>
      <c r="BO18" s="44">
        <v>1614</v>
      </c>
      <c r="BP18" s="44">
        <v>226</v>
      </c>
      <c r="BQ18" s="44">
        <v>3</v>
      </c>
      <c r="BR18" s="44">
        <v>124</v>
      </c>
      <c r="BS18" s="44">
        <v>7</v>
      </c>
      <c r="BT18" s="44">
        <v>8</v>
      </c>
      <c r="BU18" s="44">
        <v>16</v>
      </c>
      <c r="BV18" s="44">
        <v>16</v>
      </c>
      <c r="BW18" s="44">
        <v>57</v>
      </c>
      <c r="BX18" s="44">
        <v>108</v>
      </c>
      <c r="BY18" s="44">
        <v>197</v>
      </c>
      <c r="BZ18" s="44">
        <v>19</v>
      </c>
      <c r="CA18" s="44">
        <v>56</v>
      </c>
      <c r="CB18" s="44">
        <v>20</v>
      </c>
      <c r="CC18" s="44">
        <v>24</v>
      </c>
      <c r="CD18" s="44">
        <v>1</v>
      </c>
      <c r="CE18" s="44">
        <v>1</v>
      </c>
      <c r="CF18" s="44">
        <v>8</v>
      </c>
      <c r="CG18" s="44">
        <v>6.5</v>
      </c>
      <c r="CH18" s="44">
        <v>7</v>
      </c>
      <c r="CI18" s="44">
        <v>6.5</v>
      </c>
      <c r="CJ18" s="44">
        <v>7</v>
      </c>
      <c r="CK18" s="44">
        <v>5</v>
      </c>
      <c r="CL18" s="44">
        <v>6</v>
      </c>
      <c r="CM18" s="44">
        <v>0</v>
      </c>
      <c r="CN18" s="44">
        <v>0</v>
      </c>
      <c r="CO18" s="44">
        <v>0</v>
      </c>
      <c r="CP18" s="44">
        <v>11</v>
      </c>
      <c r="CQ18" s="44">
        <v>12</v>
      </c>
      <c r="CR18" s="44">
        <v>0</v>
      </c>
      <c r="CS18" s="44">
        <v>0</v>
      </c>
      <c r="CT18" s="44">
        <v>119</v>
      </c>
      <c r="CU18" s="44">
        <v>289</v>
      </c>
      <c r="CV18" s="44">
        <v>21</v>
      </c>
      <c r="CW18" s="44">
        <v>26</v>
      </c>
      <c r="CX18" s="44">
        <v>4</v>
      </c>
      <c r="CY18" s="44">
        <v>4</v>
      </c>
    </row>
    <row r="19" spans="1:103" ht="16.5" customHeight="1" x14ac:dyDescent="0.2">
      <c r="A19" s="43" t="s">
        <v>264</v>
      </c>
      <c r="B19" s="44">
        <v>213</v>
      </c>
      <c r="C19" s="44">
        <v>36</v>
      </c>
      <c r="D19" s="44">
        <v>38</v>
      </c>
      <c r="E19" s="44">
        <v>18</v>
      </c>
      <c r="F19" s="44">
        <v>106</v>
      </c>
      <c r="G19" s="44">
        <v>0</v>
      </c>
      <c r="H19" s="44">
        <v>4</v>
      </c>
      <c r="I19" s="44">
        <v>4</v>
      </c>
      <c r="J19" s="44">
        <v>2</v>
      </c>
      <c r="K19" s="44">
        <v>0</v>
      </c>
      <c r="L19" s="44">
        <v>5</v>
      </c>
      <c r="M19" s="44">
        <v>247</v>
      </c>
      <c r="N19" s="44">
        <v>388</v>
      </c>
      <c r="O19" s="44">
        <v>200</v>
      </c>
      <c r="P19" s="44">
        <v>188</v>
      </c>
      <c r="Q19" s="44">
        <v>61</v>
      </c>
      <c r="R19" s="44">
        <v>108</v>
      </c>
      <c r="S19" s="44">
        <v>61</v>
      </c>
      <c r="T19" s="44">
        <v>47</v>
      </c>
      <c r="U19" s="44">
        <v>25</v>
      </c>
      <c r="V19" s="44">
        <v>40</v>
      </c>
      <c r="W19" s="44">
        <v>21</v>
      </c>
      <c r="X19" s="44">
        <v>19</v>
      </c>
      <c r="Y19" s="44">
        <v>161</v>
      </c>
      <c r="Z19" s="44">
        <v>240</v>
      </c>
      <c r="AA19" s="44">
        <v>118</v>
      </c>
      <c r="AB19" s="44">
        <v>122</v>
      </c>
      <c r="AC19" s="44">
        <v>34</v>
      </c>
      <c r="AD19" s="44">
        <v>46</v>
      </c>
      <c r="AE19" s="44">
        <v>25</v>
      </c>
      <c r="AF19" s="44">
        <v>21</v>
      </c>
      <c r="AG19" s="44">
        <v>6</v>
      </c>
      <c r="AH19" s="44">
        <v>11</v>
      </c>
      <c r="AI19" s="44">
        <v>8</v>
      </c>
      <c r="AJ19" s="44">
        <v>3</v>
      </c>
      <c r="AK19" s="44">
        <v>121</v>
      </c>
      <c r="AL19" s="44">
        <v>183</v>
      </c>
      <c r="AM19" s="44">
        <v>85</v>
      </c>
      <c r="AN19" s="44">
        <v>98</v>
      </c>
      <c r="AO19" s="44">
        <v>117</v>
      </c>
      <c r="AP19" s="44">
        <v>182</v>
      </c>
      <c r="AQ19" s="44">
        <v>86</v>
      </c>
      <c r="AR19" s="44">
        <v>96</v>
      </c>
      <c r="AS19" s="44">
        <v>304</v>
      </c>
      <c r="AT19" s="44">
        <v>520</v>
      </c>
      <c r="AU19" s="44">
        <v>277</v>
      </c>
      <c r="AV19" s="44">
        <v>243</v>
      </c>
      <c r="AW19" s="44">
        <v>134</v>
      </c>
      <c r="AX19" s="44">
        <v>18</v>
      </c>
      <c r="AY19" s="44">
        <v>6</v>
      </c>
      <c r="AZ19" s="44">
        <v>14</v>
      </c>
      <c r="BA19" s="44">
        <v>19</v>
      </c>
      <c r="BB19" s="44">
        <v>19</v>
      </c>
      <c r="BC19" s="44">
        <v>16</v>
      </c>
      <c r="BD19" s="44">
        <v>2</v>
      </c>
      <c r="BE19" s="44">
        <v>5</v>
      </c>
      <c r="BF19" s="44">
        <v>3</v>
      </c>
      <c r="BG19" s="44">
        <v>1</v>
      </c>
      <c r="BH19" s="44">
        <v>16</v>
      </c>
      <c r="BI19" s="44">
        <v>7</v>
      </c>
      <c r="BJ19" s="44">
        <v>5</v>
      </c>
      <c r="BK19" s="44">
        <v>3</v>
      </c>
      <c r="BL19" s="44">
        <v>697</v>
      </c>
      <c r="BM19" s="44">
        <v>1387</v>
      </c>
      <c r="BN19" s="44">
        <v>1871</v>
      </c>
      <c r="BO19" s="44">
        <v>2044</v>
      </c>
      <c r="BP19" s="44">
        <v>492</v>
      </c>
      <c r="BQ19" s="44">
        <v>1</v>
      </c>
      <c r="BR19" s="44">
        <v>40</v>
      </c>
      <c r="BS19" s="44">
        <v>11</v>
      </c>
      <c r="BT19" s="44">
        <v>0</v>
      </c>
      <c r="BU19" s="44">
        <v>0</v>
      </c>
      <c r="BV19" s="44">
        <v>0</v>
      </c>
      <c r="BW19" s="44">
        <v>26</v>
      </c>
      <c r="BX19" s="44">
        <v>79</v>
      </c>
      <c r="BY19" s="44">
        <v>93</v>
      </c>
      <c r="BZ19" s="44">
        <v>10</v>
      </c>
      <c r="CA19" s="44">
        <v>14</v>
      </c>
      <c r="CB19" s="44">
        <v>26</v>
      </c>
      <c r="CC19" s="44">
        <v>28</v>
      </c>
      <c r="CD19" s="44">
        <v>1</v>
      </c>
      <c r="CE19" s="44">
        <v>6</v>
      </c>
      <c r="CF19" s="44">
        <v>1</v>
      </c>
      <c r="CG19" s="44">
        <v>1</v>
      </c>
      <c r="CH19" s="44">
        <v>14</v>
      </c>
      <c r="CI19" s="44">
        <v>16.5</v>
      </c>
      <c r="CJ19" s="44">
        <v>112</v>
      </c>
      <c r="CK19" s="44">
        <v>4</v>
      </c>
      <c r="CL19" s="44">
        <v>9</v>
      </c>
      <c r="CM19" s="44">
        <v>0</v>
      </c>
      <c r="CN19" s="44">
        <v>2</v>
      </c>
      <c r="CO19" s="44">
        <v>0</v>
      </c>
      <c r="CP19" s="44">
        <v>3</v>
      </c>
      <c r="CQ19" s="44">
        <v>3</v>
      </c>
      <c r="CR19" s="44">
        <v>1</v>
      </c>
      <c r="CS19" s="44">
        <v>1</v>
      </c>
      <c r="CT19" s="44">
        <v>28</v>
      </c>
      <c r="CU19" s="44">
        <v>50</v>
      </c>
      <c r="CV19" s="44">
        <v>14</v>
      </c>
      <c r="CW19" s="44">
        <v>14</v>
      </c>
      <c r="CX19" s="44">
        <v>275</v>
      </c>
      <c r="CY19" s="44">
        <v>275</v>
      </c>
    </row>
    <row r="20" spans="1:103" ht="16.5" customHeight="1" x14ac:dyDescent="0.2">
      <c r="A20" s="43" t="s">
        <v>265</v>
      </c>
      <c r="B20" s="44">
        <v>123</v>
      </c>
      <c r="C20" s="44">
        <v>32</v>
      </c>
      <c r="D20" s="44">
        <v>17</v>
      </c>
      <c r="E20" s="44">
        <v>11</v>
      </c>
      <c r="F20" s="44">
        <v>58</v>
      </c>
      <c r="G20" s="44">
        <v>0</v>
      </c>
      <c r="H20" s="44">
        <v>5</v>
      </c>
      <c r="I20" s="44">
        <v>0</v>
      </c>
      <c r="J20" s="44">
        <v>0</v>
      </c>
      <c r="K20" s="44">
        <v>0</v>
      </c>
      <c r="L20" s="44">
        <v>0</v>
      </c>
      <c r="M20" s="44">
        <v>96</v>
      </c>
      <c r="N20" s="44">
        <v>175</v>
      </c>
      <c r="O20" s="44">
        <v>91</v>
      </c>
      <c r="P20" s="44">
        <v>84</v>
      </c>
      <c r="Q20" s="44">
        <v>43</v>
      </c>
      <c r="R20" s="44">
        <v>96</v>
      </c>
      <c r="S20" s="44">
        <v>52</v>
      </c>
      <c r="T20" s="44">
        <v>44</v>
      </c>
      <c r="U20" s="44">
        <v>11</v>
      </c>
      <c r="V20" s="44">
        <v>12</v>
      </c>
      <c r="W20" s="44">
        <v>6</v>
      </c>
      <c r="X20" s="44">
        <v>6</v>
      </c>
      <c r="Y20" s="44">
        <v>42</v>
      </c>
      <c r="Z20" s="44">
        <v>67</v>
      </c>
      <c r="AA20" s="44">
        <v>33</v>
      </c>
      <c r="AB20" s="44">
        <v>34</v>
      </c>
      <c r="AC20" s="44">
        <v>22</v>
      </c>
      <c r="AD20" s="44">
        <v>26</v>
      </c>
      <c r="AE20" s="44">
        <v>10</v>
      </c>
      <c r="AF20" s="44">
        <v>16</v>
      </c>
      <c r="AG20" s="44">
        <v>2</v>
      </c>
      <c r="AH20" s="44">
        <v>6</v>
      </c>
      <c r="AI20" s="44">
        <v>3</v>
      </c>
      <c r="AJ20" s="44">
        <v>3</v>
      </c>
      <c r="AK20" s="44">
        <v>18</v>
      </c>
      <c r="AL20" s="44">
        <v>35</v>
      </c>
      <c r="AM20" s="44">
        <v>20</v>
      </c>
      <c r="AN20" s="44">
        <v>15</v>
      </c>
      <c r="AO20" s="44">
        <v>33</v>
      </c>
      <c r="AP20" s="44">
        <v>60</v>
      </c>
      <c r="AQ20" s="44">
        <v>38</v>
      </c>
      <c r="AR20" s="44">
        <v>22</v>
      </c>
      <c r="AS20" s="44">
        <v>261</v>
      </c>
      <c r="AT20" s="44">
        <v>577</v>
      </c>
      <c r="AU20" s="44">
        <v>303</v>
      </c>
      <c r="AV20" s="44">
        <v>274</v>
      </c>
      <c r="AW20" s="44">
        <v>133</v>
      </c>
      <c r="AX20" s="44">
        <v>23</v>
      </c>
      <c r="AY20" s="44">
        <v>12</v>
      </c>
      <c r="AZ20" s="44">
        <v>9</v>
      </c>
      <c r="BA20" s="44">
        <v>22</v>
      </c>
      <c r="BB20" s="44">
        <v>16</v>
      </c>
      <c r="BC20" s="44">
        <v>14</v>
      </c>
      <c r="BD20" s="44">
        <v>5</v>
      </c>
      <c r="BE20" s="44">
        <v>2</v>
      </c>
      <c r="BF20" s="44">
        <v>6</v>
      </c>
      <c r="BG20" s="44">
        <v>6</v>
      </c>
      <c r="BH20" s="44">
        <v>8</v>
      </c>
      <c r="BI20" s="44">
        <v>1</v>
      </c>
      <c r="BJ20" s="44">
        <v>4</v>
      </c>
      <c r="BK20" s="44">
        <v>5</v>
      </c>
      <c r="BL20" s="44">
        <v>803</v>
      </c>
      <c r="BM20" s="44">
        <v>1399</v>
      </c>
      <c r="BN20" s="44">
        <v>1578</v>
      </c>
      <c r="BO20" s="44">
        <v>1712</v>
      </c>
      <c r="BP20" s="44">
        <v>902</v>
      </c>
      <c r="BQ20" s="44">
        <v>0</v>
      </c>
      <c r="BR20" s="44">
        <v>76</v>
      </c>
      <c r="BS20" s="44">
        <v>12</v>
      </c>
      <c r="BT20" s="44">
        <v>2</v>
      </c>
      <c r="BU20" s="44">
        <v>3</v>
      </c>
      <c r="BV20" s="44">
        <v>1</v>
      </c>
      <c r="BW20" s="44">
        <v>19</v>
      </c>
      <c r="BX20" s="44">
        <v>54</v>
      </c>
      <c r="BY20" s="44">
        <v>67</v>
      </c>
      <c r="BZ20" s="44">
        <v>0</v>
      </c>
      <c r="CA20" s="44">
        <v>0</v>
      </c>
      <c r="CB20" s="44">
        <v>11</v>
      </c>
      <c r="CC20" s="44">
        <v>12</v>
      </c>
      <c r="CD20" s="44">
        <v>5</v>
      </c>
      <c r="CE20" s="44">
        <v>1</v>
      </c>
      <c r="CF20" s="44">
        <v>13</v>
      </c>
      <c r="CG20" s="44">
        <v>6.5</v>
      </c>
      <c r="CH20" s="44">
        <v>39</v>
      </c>
      <c r="CI20" s="44">
        <v>19.899999999999999</v>
      </c>
      <c r="CJ20" s="44">
        <v>99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1</v>
      </c>
      <c r="CS20" s="44">
        <v>1</v>
      </c>
      <c r="CT20" s="44">
        <v>242</v>
      </c>
      <c r="CU20" s="44">
        <v>440</v>
      </c>
      <c r="CV20" s="44">
        <v>68</v>
      </c>
      <c r="CW20" s="44">
        <v>78</v>
      </c>
      <c r="CX20" s="44">
        <v>263</v>
      </c>
      <c r="CY20" s="44">
        <v>263</v>
      </c>
    </row>
    <row r="21" spans="1:103" ht="16.5" customHeight="1" x14ac:dyDescent="0.2">
      <c r="A21" s="43" t="s">
        <v>266</v>
      </c>
      <c r="B21" s="44">
        <v>191</v>
      </c>
      <c r="C21" s="44">
        <v>55</v>
      </c>
      <c r="D21" s="44">
        <v>50</v>
      </c>
      <c r="E21" s="44">
        <v>18</v>
      </c>
      <c r="F21" s="44">
        <v>52</v>
      </c>
      <c r="G21" s="44">
        <v>0</v>
      </c>
      <c r="H21" s="44">
        <v>8</v>
      </c>
      <c r="I21" s="44">
        <v>1</v>
      </c>
      <c r="J21" s="44">
        <v>3</v>
      </c>
      <c r="K21" s="44">
        <v>0</v>
      </c>
      <c r="L21" s="44">
        <v>4</v>
      </c>
      <c r="M21" s="44">
        <v>184</v>
      </c>
      <c r="N21" s="44">
        <v>272</v>
      </c>
      <c r="O21" s="44">
        <v>141</v>
      </c>
      <c r="P21" s="44">
        <v>131</v>
      </c>
      <c r="Q21" s="44">
        <v>80</v>
      </c>
      <c r="R21" s="44">
        <v>127</v>
      </c>
      <c r="S21" s="44">
        <v>59</v>
      </c>
      <c r="T21" s="44">
        <v>68</v>
      </c>
      <c r="U21" s="44">
        <v>17</v>
      </c>
      <c r="V21" s="44">
        <v>22</v>
      </c>
      <c r="W21" s="44">
        <v>16</v>
      </c>
      <c r="X21" s="44">
        <v>6</v>
      </c>
      <c r="Y21" s="44">
        <v>87</v>
      </c>
      <c r="Z21" s="44">
        <v>123</v>
      </c>
      <c r="AA21" s="44">
        <v>66</v>
      </c>
      <c r="AB21" s="44">
        <v>57</v>
      </c>
      <c r="AC21" s="44">
        <v>37</v>
      </c>
      <c r="AD21" s="44">
        <v>45</v>
      </c>
      <c r="AE21" s="44">
        <v>30</v>
      </c>
      <c r="AF21" s="44">
        <v>15</v>
      </c>
      <c r="AG21" s="44">
        <v>9</v>
      </c>
      <c r="AH21" s="44">
        <v>14</v>
      </c>
      <c r="AI21" s="44">
        <v>6</v>
      </c>
      <c r="AJ21" s="44">
        <v>8</v>
      </c>
      <c r="AK21" s="44">
        <v>41</v>
      </c>
      <c r="AL21" s="44">
        <v>64</v>
      </c>
      <c r="AM21" s="44">
        <v>30</v>
      </c>
      <c r="AN21" s="44">
        <v>34</v>
      </c>
      <c r="AO21" s="44">
        <v>81</v>
      </c>
      <c r="AP21" s="44">
        <v>128</v>
      </c>
      <c r="AQ21" s="44">
        <v>73</v>
      </c>
      <c r="AR21" s="44">
        <v>55</v>
      </c>
      <c r="AS21" s="44">
        <v>271</v>
      </c>
      <c r="AT21" s="44">
        <v>452</v>
      </c>
      <c r="AU21" s="44">
        <v>214</v>
      </c>
      <c r="AV21" s="44">
        <v>238</v>
      </c>
      <c r="AW21" s="44">
        <v>219</v>
      </c>
      <c r="AX21" s="44">
        <v>39</v>
      </c>
      <c r="AY21" s="44">
        <v>11</v>
      </c>
      <c r="AZ21" s="44">
        <v>31</v>
      </c>
      <c r="BA21" s="44">
        <v>31</v>
      </c>
      <c r="BB21" s="44">
        <v>22</v>
      </c>
      <c r="BC21" s="44">
        <v>27</v>
      </c>
      <c r="BD21" s="44">
        <v>3</v>
      </c>
      <c r="BE21" s="44">
        <v>6</v>
      </c>
      <c r="BF21" s="44">
        <v>10</v>
      </c>
      <c r="BG21" s="44">
        <v>9</v>
      </c>
      <c r="BH21" s="44">
        <v>14</v>
      </c>
      <c r="BI21" s="44">
        <v>7</v>
      </c>
      <c r="BJ21" s="44">
        <v>6</v>
      </c>
      <c r="BK21" s="44">
        <v>3</v>
      </c>
      <c r="BL21" s="44">
        <v>1373</v>
      </c>
      <c r="BM21" s="44">
        <v>1937</v>
      </c>
      <c r="BN21" s="44">
        <v>2084</v>
      </c>
      <c r="BO21" s="44">
        <v>2210</v>
      </c>
      <c r="BP21" s="44">
        <v>853</v>
      </c>
      <c r="BQ21" s="44">
        <v>1</v>
      </c>
      <c r="BR21" s="44">
        <v>130</v>
      </c>
      <c r="BS21" s="44">
        <v>6</v>
      </c>
      <c r="BT21" s="44">
        <v>91</v>
      </c>
      <c r="BU21" s="44">
        <v>92</v>
      </c>
      <c r="BV21" s="44">
        <v>181</v>
      </c>
      <c r="BW21" s="44">
        <v>15</v>
      </c>
      <c r="BX21" s="44">
        <v>120</v>
      </c>
      <c r="BY21" s="44">
        <v>182</v>
      </c>
      <c r="BZ21" s="44">
        <v>0</v>
      </c>
      <c r="CA21" s="44">
        <v>0</v>
      </c>
      <c r="CB21" s="44">
        <v>9</v>
      </c>
      <c r="CC21" s="44">
        <v>10</v>
      </c>
      <c r="CD21" s="44">
        <v>289</v>
      </c>
      <c r="CE21" s="44">
        <v>0</v>
      </c>
      <c r="CF21" s="44">
        <v>10</v>
      </c>
      <c r="CG21" s="44">
        <v>5.25</v>
      </c>
      <c r="CH21" s="44">
        <v>8</v>
      </c>
      <c r="CI21" s="44">
        <v>4.9000000000000004</v>
      </c>
      <c r="CJ21" s="44">
        <v>102</v>
      </c>
      <c r="CK21" s="44">
        <v>1</v>
      </c>
      <c r="CL21" s="44">
        <v>1</v>
      </c>
      <c r="CM21" s="44">
        <v>0</v>
      </c>
      <c r="CN21" s="44">
        <v>2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456</v>
      </c>
      <c r="CU21" s="44">
        <v>896</v>
      </c>
      <c r="CV21" s="44">
        <v>8</v>
      </c>
      <c r="CW21" s="44">
        <v>8</v>
      </c>
      <c r="CX21" s="44">
        <v>11</v>
      </c>
      <c r="CY21" s="44">
        <v>11</v>
      </c>
    </row>
    <row r="22" spans="1:103" ht="16.5" customHeight="1" x14ac:dyDescent="0.2">
      <c r="A22" s="43" t="s">
        <v>267</v>
      </c>
      <c r="B22" s="44">
        <v>123</v>
      </c>
      <c r="C22" s="44">
        <v>31</v>
      </c>
      <c r="D22" s="44">
        <v>26</v>
      </c>
      <c r="E22" s="44">
        <v>21</v>
      </c>
      <c r="F22" s="44">
        <v>36</v>
      </c>
      <c r="G22" s="44">
        <v>0</v>
      </c>
      <c r="H22" s="44">
        <v>0</v>
      </c>
      <c r="I22" s="44">
        <v>1</v>
      </c>
      <c r="J22" s="44">
        <v>1</v>
      </c>
      <c r="K22" s="44">
        <v>0</v>
      </c>
      <c r="L22" s="44">
        <v>7</v>
      </c>
      <c r="M22" s="44">
        <v>111</v>
      </c>
      <c r="N22" s="44">
        <v>168</v>
      </c>
      <c r="O22" s="44">
        <v>84</v>
      </c>
      <c r="P22" s="44">
        <v>84</v>
      </c>
      <c r="Q22" s="44">
        <v>29</v>
      </c>
      <c r="R22" s="44">
        <v>53</v>
      </c>
      <c r="S22" s="44">
        <v>29</v>
      </c>
      <c r="T22" s="44">
        <v>24</v>
      </c>
      <c r="U22" s="44">
        <v>15</v>
      </c>
      <c r="V22" s="44">
        <v>19</v>
      </c>
      <c r="W22" s="44">
        <v>10</v>
      </c>
      <c r="X22" s="44">
        <v>9</v>
      </c>
      <c r="Y22" s="44">
        <v>67</v>
      </c>
      <c r="Z22" s="44">
        <v>96</v>
      </c>
      <c r="AA22" s="44">
        <v>45</v>
      </c>
      <c r="AB22" s="44">
        <v>51</v>
      </c>
      <c r="AC22" s="44">
        <v>33</v>
      </c>
      <c r="AD22" s="44">
        <v>48</v>
      </c>
      <c r="AE22" s="44">
        <v>20</v>
      </c>
      <c r="AF22" s="44">
        <v>28</v>
      </c>
      <c r="AG22" s="44">
        <v>7</v>
      </c>
      <c r="AH22" s="44">
        <v>10</v>
      </c>
      <c r="AI22" s="44">
        <v>5</v>
      </c>
      <c r="AJ22" s="44">
        <v>5</v>
      </c>
      <c r="AK22" s="44">
        <v>27</v>
      </c>
      <c r="AL22" s="44">
        <v>38</v>
      </c>
      <c r="AM22" s="44">
        <v>20</v>
      </c>
      <c r="AN22" s="44">
        <v>18</v>
      </c>
      <c r="AO22" s="44">
        <v>24</v>
      </c>
      <c r="AP22" s="44">
        <v>43</v>
      </c>
      <c r="AQ22" s="44">
        <v>21</v>
      </c>
      <c r="AR22" s="44">
        <v>22</v>
      </c>
      <c r="AS22" s="44">
        <v>209</v>
      </c>
      <c r="AT22" s="44">
        <v>377</v>
      </c>
      <c r="AU22" s="44">
        <v>196</v>
      </c>
      <c r="AV22" s="44">
        <v>181</v>
      </c>
      <c r="AW22" s="44">
        <v>60</v>
      </c>
      <c r="AX22" s="44">
        <v>14</v>
      </c>
      <c r="AY22" s="44">
        <v>1</v>
      </c>
      <c r="AZ22" s="44">
        <v>6</v>
      </c>
      <c r="BA22" s="44">
        <v>5</v>
      </c>
      <c r="BB22" s="44">
        <v>3</v>
      </c>
      <c r="BC22" s="44">
        <v>5</v>
      </c>
      <c r="BD22" s="44">
        <v>3</v>
      </c>
      <c r="BE22" s="44">
        <v>3</v>
      </c>
      <c r="BF22" s="44">
        <v>1</v>
      </c>
      <c r="BG22" s="44">
        <v>1</v>
      </c>
      <c r="BH22" s="44">
        <v>7</v>
      </c>
      <c r="BI22" s="44">
        <v>2</v>
      </c>
      <c r="BJ22" s="44">
        <v>6</v>
      </c>
      <c r="BK22" s="44">
        <v>3</v>
      </c>
      <c r="BL22" s="44">
        <v>389</v>
      </c>
      <c r="BM22" s="44">
        <v>869</v>
      </c>
      <c r="BN22" s="44">
        <v>1212</v>
      </c>
      <c r="BO22" s="44">
        <v>1270</v>
      </c>
      <c r="BP22" s="44">
        <v>106</v>
      </c>
      <c r="BQ22" s="44">
        <v>0</v>
      </c>
      <c r="BR22" s="44">
        <v>21</v>
      </c>
      <c r="BS22" s="44">
        <v>8</v>
      </c>
      <c r="BT22" s="44">
        <v>0</v>
      </c>
      <c r="BU22" s="44">
        <v>0</v>
      </c>
      <c r="BV22" s="44">
        <v>0</v>
      </c>
      <c r="BW22" s="44">
        <v>4</v>
      </c>
      <c r="BX22" s="44">
        <v>19</v>
      </c>
      <c r="BY22" s="44">
        <v>45</v>
      </c>
      <c r="BZ22" s="44">
        <v>2</v>
      </c>
      <c r="CA22" s="44">
        <v>8</v>
      </c>
      <c r="CB22" s="44">
        <v>9</v>
      </c>
      <c r="CC22" s="44">
        <v>12</v>
      </c>
      <c r="CD22" s="44">
        <v>3</v>
      </c>
      <c r="CE22" s="44">
        <v>1</v>
      </c>
      <c r="CF22" s="44">
        <v>0</v>
      </c>
      <c r="CG22" s="44">
        <v>0</v>
      </c>
      <c r="CH22" s="44">
        <v>0</v>
      </c>
      <c r="CI22" s="44">
        <v>0</v>
      </c>
      <c r="CJ22" s="44">
        <v>11</v>
      </c>
      <c r="CK22" s="44">
        <v>0</v>
      </c>
      <c r="CL22" s="44">
        <v>0</v>
      </c>
      <c r="CM22" s="44">
        <v>0</v>
      </c>
      <c r="CN22" s="44">
        <v>2</v>
      </c>
      <c r="CO22" s="44">
        <v>0</v>
      </c>
      <c r="CP22" s="44">
        <v>3</v>
      </c>
      <c r="CQ22" s="44">
        <v>3</v>
      </c>
      <c r="CR22" s="44">
        <v>0</v>
      </c>
      <c r="CS22" s="44">
        <v>0</v>
      </c>
      <c r="CT22" s="44">
        <v>52</v>
      </c>
      <c r="CU22" s="44">
        <v>111</v>
      </c>
      <c r="CV22" s="44">
        <v>16</v>
      </c>
      <c r="CW22" s="44">
        <v>27</v>
      </c>
      <c r="CX22" s="44">
        <v>168</v>
      </c>
      <c r="CY22" s="44">
        <v>168</v>
      </c>
    </row>
    <row r="23" spans="1:103" ht="16.5" customHeight="1" x14ac:dyDescent="0.2">
      <c r="A23" s="43" t="s">
        <v>268</v>
      </c>
      <c r="B23" s="44">
        <v>178</v>
      </c>
      <c r="C23" s="44">
        <v>46</v>
      </c>
      <c r="D23" s="44">
        <v>23</v>
      </c>
      <c r="E23" s="44">
        <v>20</v>
      </c>
      <c r="F23" s="44">
        <v>80</v>
      </c>
      <c r="G23" s="44">
        <v>0</v>
      </c>
      <c r="H23" s="44">
        <v>3</v>
      </c>
      <c r="I23" s="44">
        <v>2</v>
      </c>
      <c r="J23" s="44">
        <v>0</v>
      </c>
      <c r="K23" s="44">
        <v>0</v>
      </c>
      <c r="L23" s="44">
        <v>4</v>
      </c>
      <c r="M23" s="44">
        <v>151</v>
      </c>
      <c r="N23" s="44">
        <v>219</v>
      </c>
      <c r="O23" s="44">
        <v>128</v>
      </c>
      <c r="P23" s="44">
        <v>91</v>
      </c>
      <c r="Q23" s="44">
        <v>47</v>
      </c>
      <c r="R23" s="44">
        <v>79</v>
      </c>
      <c r="S23" s="44">
        <v>42</v>
      </c>
      <c r="T23" s="44">
        <v>37</v>
      </c>
      <c r="U23" s="44">
        <v>23</v>
      </c>
      <c r="V23" s="44">
        <v>34</v>
      </c>
      <c r="W23" s="44">
        <v>23</v>
      </c>
      <c r="X23" s="44">
        <v>11</v>
      </c>
      <c r="Y23" s="44">
        <v>81</v>
      </c>
      <c r="Z23" s="44">
        <v>106</v>
      </c>
      <c r="AA23" s="44">
        <v>63</v>
      </c>
      <c r="AB23" s="44">
        <v>43</v>
      </c>
      <c r="AC23" s="44">
        <v>47</v>
      </c>
      <c r="AD23" s="44">
        <v>57</v>
      </c>
      <c r="AE23" s="44">
        <v>32</v>
      </c>
      <c r="AF23" s="44">
        <v>25</v>
      </c>
      <c r="AG23" s="44">
        <v>1</v>
      </c>
      <c r="AH23" s="44">
        <v>1</v>
      </c>
      <c r="AI23" s="44">
        <v>0</v>
      </c>
      <c r="AJ23" s="44">
        <v>1</v>
      </c>
      <c r="AK23" s="44">
        <v>33</v>
      </c>
      <c r="AL23" s="44">
        <v>48</v>
      </c>
      <c r="AM23" s="44">
        <v>31</v>
      </c>
      <c r="AN23" s="44">
        <v>17</v>
      </c>
      <c r="AO23" s="44">
        <v>74</v>
      </c>
      <c r="AP23" s="44">
        <v>113</v>
      </c>
      <c r="AQ23" s="44">
        <v>60</v>
      </c>
      <c r="AR23" s="44">
        <v>53</v>
      </c>
      <c r="AS23" s="44">
        <v>395</v>
      </c>
      <c r="AT23" s="44">
        <v>688</v>
      </c>
      <c r="AU23" s="44">
        <v>378</v>
      </c>
      <c r="AV23" s="44">
        <v>310</v>
      </c>
      <c r="AW23" s="44">
        <v>135</v>
      </c>
      <c r="AX23" s="44">
        <v>31</v>
      </c>
      <c r="AY23" s="44">
        <v>10</v>
      </c>
      <c r="AZ23" s="44">
        <v>21</v>
      </c>
      <c r="BA23" s="44">
        <v>20</v>
      </c>
      <c r="BB23" s="44">
        <v>10</v>
      </c>
      <c r="BC23" s="44">
        <v>13</v>
      </c>
      <c r="BD23" s="44">
        <v>5</v>
      </c>
      <c r="BE23" s="44">
        <v>3</v>
      </c>
      <c r="BF23" s="44">
        <v>4</v>
      </c>
      <c r="BG23" s="44">
        <v>3</v>
      </c>
      <c r="BH23" s="44">
        <v>5</v>
      </c>
      <c r="BI23" s="44">
        <v>6</v>
      </c>
      <c r="BJ23" s="44">
        <v>4</v>
      </c>
      <c r="BK23" s="44">
        <v>0</v>
      </c>
      <c r="BL23" s="44">
        <v>1271</v>
      </c>
      <c r="BM23" s="44">
        <v>2127</v>
      </c>
      <c r="BN23" s="44">
        <v>1861</v>
      </c>
      <c r="BO23" s="44">
        <v>2083</v>
      </c>
      <c r="BP23" s="44">
        <v>650</v>
      </c>
      <c r="BQ23" s="44">
        <v>0</v>
      </c>
      <c r="BR23" s="44">
        <v>90</v>
      </c>
      <c r="BS23" s="44">
        <v>10</v>
      </c>
      <c r="BT23" s="44">
        <v>12</v>
      </c>
      <c r="BU23" s="44">
        <v>12</v>
      </c>
      <c r="BV23" s="44">
        <v>46</v>
      </c>
      <c r="BW23" s="44">
        <v>50</v>
      </c>
      <c r="BX23" s="44">
        <v>14</v>
      </c>
      <c r="BY23" s="44">
        <v>17</v>
      </c>
      <c r="BZ23" s="44">
        <v>1</v>
      </c>
      <c r="CA23" s="44">
        <v>1</v>
      </c>
      <c r="CB23" s="44">
        <v>5</v>
      </c>
      <c r="CC23" s="44">
        <v>5</v>
      </c>
      <c r="CD23" s="44">
        <v>6</v>
      </c>
      <c r="CE23" s="44">
        <v>10</v>
      </c>
      <c r="CF23" s="44">
        <v>1</v>
      </c>
      <c r="CG23" s="44">
        <v>13</v>
      </c>
      <c r="CH23" s="44">
        <v>0</v>
      </c>
      <c r="CI23" s="44">
        <v>0</v>
      </c>
      <c r="CJ23" s="44">
        <v>95</v>
      </c>
      <c r="CK23" s="44">
        <v>6</v>
      </c>
      <c r="CL23" s="44">
        <v>8</v>
      </c>
      <c r="CM23" s="44">
        <v>1</v>
      </c>
      <c r="CN23" s="44">
        <v>0</v>
      </c>
      <c r="CO23" s="44">
        <v>0</v>
      </c>
      <c r="CP23" s="44">
        <v>1</v>
      </c>
      <c r="CQ23" s="44">
        <v>2</v>
      </c>
      <c r="CR23" s="44">
        <v>1</v>
      </c>
      <c r="CS23" s="44">
        <v>1</v>
      </c>
      <c r="CT23" s="44">
        <v>365</v>
      </c>
      <c r="CU23" s="44">
        <v>636</v>
      </c>
      <c r="CV23" s="44">
        <v>97</v>
      </c>
      <c r="CW23" s="44">
        <v>117</v>
      </c>
      <c r="CX23" s="44">
        <v>141</v>
      </c>
      <c r="CY23" s="44">
        <v>141</v>
      </c>
    </row>
    <row r="24" spans="1:103" ht="16.5" customHeight="1" x14ac:dyDescent="0.2">
      <c r="A24" s="43" t="s">
        <v>269</v>
      </c>
      <c r="B24" s="44">
        <v>94</v>
      </c>
      <c r="C24" s="44">
        <v>31</v>
      </c>
      <c r="D24" s="44">
        <v>11</v>
      </c>
      <c r="E24" s="44">
        <v>13</v>
      </c>
      <c r="F24" s="44">
        <v>36</v>
      </c>
      <c r="G24" s="44">
        <v>0</v>
      </c>
      <c r="H24" s="44">
        <v>2</v>
      </c>
      <c r="I24" s="44">
        <v>0</v>
      </c>
      <c r="J24" s="44">
        <v>0</v>
      </c>
      <c r="K24" s="44">
        <v>0</v>
      </c>
      <c r="L24" s="44">
        <v>1</v>
      </c>
      <c r="M24" s="44">
        <v>93</v>
      </c>
      <c r="N24" s="44">
        <v>183</v>
      </c>
      <c r="O24" s="44">
        <v>86</v>
      </c>
      <c r="P24" s="44">
        <v>97</v>
      </c>
      <c r="Q24" s="44">
        <v>35</v>
      </c>
      <c r="R24" s="44">
        <v>79</v>
      </c>
      <c r="S24" s="44">
        <v>36</v>
      </c>
      <c r="T24" s="44">
        <v>43</v>
      </c>
      <c r="U24" s="44">
        <v>12</v>
      </c>
      <c r="V24" s="44">
        <v>18</v>
      </c>
      <c r="W24" s="44">
        <v>14</v>
      </c>
      <c r="X24" s="44">
        <v>4</v>
      </c>
      <c r="Y24" s="44">
        <v>46</v>
      </c>
      <c r="Z24" s="44">
        <v>86</v>
      </c>
      <c r="AA24" s="44">
        <v>36</v>
      </c>
      <c r="AB24" s="44">
        <v>50</v>
      </c>
      <c r="AC24" s="44">
        <v>14</v>
      </c>
      <c r="AD24" s="44">
        <v>21</v>
      </c>
      <c r="AE24" s="44">
        <v>5</v>
      </c>
      <c r="AF24" s="44">
        <v>16</v>
      </c>
      <c r="AG24" s="44">
        <v>2</v>
      </c>
      <c r="AH24" s="44">
        <v>6</v>
      </c>
      <c r="AI24" s="44">
        <v>2</v>
      </c>
      <c r="AJ24" s="44">
        <v>4</v>
      </c>
      <c r="AK24" s="44">
        <v>30</v>
      </c>
      <c r="AL24" s="44">
        <v>59</v>
      </c>
      <c r="AM24" s="44">
        <v>29</v>
      </c>
      <c r="AN24" s="44">
        <v>30</v>
      </c>
      <c r="AO24" s="44">
        <v>59</v>
      </c>
      <c r="AP24" s="44">
        <v>108</v>
      </c>
      <c r="AQ24" s="44">
        <v>56</v>
      </c>
      <c r="AR24" s="44">
        <v>52</v>
      </c>
      <c r="AS24" s="44">
        <v>104</v>
      </c>
      <c r="AT24" s="44">
        <v>266</v>
      </c>
      <c r="AU24" s="44">
        <v>131</v>
      </c>
      <c r="AV24" s="44">
        <v>135</v>
      </c>
      <c r="AW24" s="44">
        <v>82</v>
      </c>
      <c r="AX24" s="44">
        <v>24</v>
      </c>
      <c r="AY24" s="44">
        <v>1</v>
      </c>
      <c r="AZ24" s="44">
        <v>10</v>
      </c>
      <c r="BA24" s="44">
        <v>14</v>
      </c>
      <c r="BB24" s="44">
        <v>6</v>
      </c>
      <c r="BC24" s="44">
        <v>7</v>
      </c>
      <c r="BD24" s="44">
        <v>4</v>
      </c>
      <c r="BE24" s="44">
        <v>0</v>
      </c>
      <c r="BF24" s="44">
        <v>1</v>
      </c>
      <c r="BG24" s="44">
        <v>1</v>
      </c>
      <c r="BH24" s="44">
        <v>8</v>
      </c>
      <c r="BI24" s="44">
        <v>2</v>
      </c>
      <c r="BJ24" s="44">
        <v>3</v>
      </c>
      <c r="BK24" s="44">
        <v>1</v>
      </c>
      <c r="BL24" s="44">
        <v>494</v>
      </c>
      <c r="BM24" s="44">
        <v>985</v>
      </c>
      <c r="BN24" s="44">
        <v>816</v>
      </c>
      <c r="BO24" s="44">
        <v>978</v>
      </c>
      <c r="BP24" s="44">
        <v>115</v>
      </c>
      <c r="BQ24" s="44">
        <v>0</v>
      </c>
      <c r="BR24" s="44">
        <v>11</v>
      </c>
      <c r="BS24" s="44">
        <v>0</v>
      </c>
      <c r="BT24" s="44">
        <v>3</v>
      </c>
      <c r="BU24" s="44">
        <v>9</v>
      </c>
      <c r="BV24" s="44">
        <v>6</v>
      </c>
      <c r="BW24" s="44">
        <v>3</v>
      </c>
      <c r="BX24" s="44">
        <v>17</v>
      </c>
      <c r="BY24" s="44">
        <v>30</v>
      </c>
      <c r="BZ24" s="44">
        <v>0</v>
      </c>
      <c r="CA24" s="44">
        <v>0</v>
      </c>
      <c r="CB24" s="44">
        <v>2</v>
      </c>
      <c r="CC24" s="44">
        <v>2</v>
      </c>
      <c r="CD24" s="44">
        <v>3</v>
      </c>
      <c r="CE24" s="44">
        <v>1</v>
      </c>
      <c r="CF24" s="44">
        <v>0</v>
      </c>
      <c r="CG24" s="44">
        <v>0</v>
      </c>
      <c r="CH24" s="44">
        <v>0</v>
      </c>
      <c r="CI24" s="44">
        <v>0</v>
      </c>
      <c r="CJ24" s="44">
        <v>22</v>
      </c>
      <c r="CK24" s="44">
        <v>4</v>
      </c>
      <c r="CL24" s="44">
        <v>10</v>
      </c>
      <c r="CM24" s="44">
        <v>0</v>
      </c>
      <c r="CN24" s="44">
        <v>0</v>
      </c>
      <c r="CO24" s="44">
        <v>0</v>
      </c>
      <c r="CP24" s="44">
        <v>1</v>
      </c>
      <c r="CQ24" s="44">
        <v>1</v>
      </c>
      <c r="CR24" s="44">
        <v>1</v>
      </c>
      <c r="CS24" s="44">
        <v>1</v>
      </c>
      <c r="CT24" s="44">
        <v>78</v>
      </c>
      <c r="CU24" s="44">
        <v>186</v>
      </c>
      <c r="CV24" s="44">
        <v>21</v>
      </c>
      <c r="CW24" s="44">
        <v>30</v>
      </c>
      <c r="CX24" s="44">
        <v>55</v>
      </c>
      <c r="CY24" s="44">
        <v>55</v>
      </c>
    </row>
    <row r="25" spans="1:103" ht="16.5" customHeight="1" x14ac:dyDescent="0.2">
      <c r="A25" s="43" t="s">
        <v>270</v>
      </c>
      <c r="B25" s="44">
        <v>158</v>
      </c>
      <c r="C25" s="44">
        <v>61</v>
      </c>
      <c r="D25" s="44">
        <v>19</v>
      </c>
      <c r="E25" s="44">
        <v>15</v>
      </c>
      <c r="F25" s="44">
        <v>58</v>
      </c>
      <c r="G25" s="44">
        <v>0</v>
      </c>
      <c r="H25" s="44">
        <v>1</v>
      </c>
      <c r="I25" s="44">
        <v>1</v>
      </c>
      <c r="J25" s="44">
        <v>0</v>
      </c>
      <c r="K25" s="44">
        <v>0</v>
      </c>
      <c r="L25" s="44">
        <v>3</v>
      </c>
      <c r="M25" s="44">
        <v>157</v>
      </c>
      <c r="N25" s="44">
        <v>264</v>
      </c>
      <c r="O25" s="44">
        <v>141</v>
      </c>
      <c r="P25" s="44">
        <v>123</v>
      </c>
      <c r="Q25" s="44">
        <v>51</v>
      </c>
      <c r="R25" s="44">
        <v>94</v>
      </c>
      <c r="S25" s="44">
        <v>57</v>
      </c>
      <c r="T25" s="44">
        <v>37</v>
      </c>
      <c r="U25" s="44">
        <v>10</v>
      </c>
      <c r="V25" s="44">
        <v>22</v>
      </c>
      <c r="W25" s="44">
        <v>9</v>
      </c>
      <c r="X25" s="44">
        <v>13</v>
      </c>
      <c r="Y25" s="44">
        <v>96</v>
      </c>
      <c r="Z25" s="44">
        <v>148</v>
      </c>
      <c r="AA25" s="44">
        <v>75</v>
      </c>
      <c r="AB25" s="44">
        <v>73</v>
      </c>
      <c r="AC25" s="44">
        <v>14</v>
      </c>
      <c r="AD25" s="44">
        <v>19</v>
      </c>
      <c r="AE25" s="44">
        <v>7</v>
      </c>
      <c r="AF25" s="44">
        <v>12</v>
      </c>
      <c r="AG25" s="44">
        <v>15</v>
      </c>
      <c r="AH25" s="44">
        <v>23</v>
      </c>
      <c r="AI25" s="44">
        <v>8</v>
      </c>
      <c r="AJ25" s="44">
        <v>15</v>
      </c>
      <c r="AK25" s="44">
        <v>67</v>
      </c>
      <c r="AL25" s="44">
        <v>106</v>
      </c>
      <c r="AM25" s="44">
        <v>60</v>
      </c>
      <c r="AN25" s="44">
        <v>46</v>
      </c>
      <c r="AO25" s="44">
        <v>129</v>
      </c>
      <c r="AP25" s="44">
        <v>233</v>
      </c>
      <c r="AQ25" s="44">
        <v>139</v>
      </c>
      <c r="AR25" s="44">
        <v>94</v>
      </c>
      <c r="AS25" s="44">
        <v>252</v>
      </c>
      <c r="AT25" s="44">
        <v>468</v>
      </c>
      <c r="AU25" s="44">
        <v>257</v>
      </c>
      <c r="AV25" s="44">
        <v>211</v>
      </c>
      <c r="AW25" s="44">
        <v>127</v>
      </c>
      <c r="AX25" s="44">
        <v>28</v>
      </c>
      <c r="AY25" s="44">
        <v>8</v>
      </c>
      <c r="AZ25" s="44">
        <v>14</v>
      </c>
      <c r="BA25" s="44">
        <v>20</v>
      </c>
      <c r="BB25" s="44">
        <v>10</v>
      </c>
      <c r="BC25" s="44">
        <v>17</v>
      </c>
      <c r="BD25" s="44">
        <v>2</v>
      </c>
      <c r="BE25" s="44">
        <v>3</v>
      </c>
      <c r="BF25" s="44">
        <v>6</v>
      </c>
      <c r="BG25" s="44">
        <v>3</v>
      </c>
      <c r="BH25" s="44">
        <v>6</v>
      </c>
      <c r="BI25" s="44">
        <v>3</v>
      </c>
      <c r="BJ25" s="44">
        <v>5</v>
      </c>
      <c r="BK25" s="44">
        <v>2</v>
      </c>
      <c r="BL25" s="44">
        <v>1014</v>
      </c>
      <c r="BM25" s="44">
        <v>1857</v>
      </c>
      <c r="BN25" s="44">
        <v>1812</v>
      </c>
      <c r="BO25" s="44">
        <v>2084</v>
      </c>
      <c r="BP25" s="44">
        <v>870</v>
      </c>
      <c r="BQ25" s="44">
        <v>0</v>
      </c>
      <c r="BR25" s="44">
        <v>61</v>
      </c>
      <c r="BS25" s="44">
        <v>32</v>
      </c>
      <c r="BT25" s="44">
        <v>1</v>
      </c>
      <c r="BU25" s="44">
        <v>2</v>
      </c>
      <c r="BV25" s="44">
        <v>1</v>
      </c>
      <c r="BW25" s="44">
        <v>9</v>
      </c>
      <c r="BX25" s="44">
        <v>110</v>
      </c>
      <c r="BY25" s="44">
        <v>192</v>
      </c>
      <c r="BZ25" s="44">
        <v>4</v>
      </c>
      <c r="CA25" s="44">
        <v>8</v>
      </c>
      <c r="CB25" s="44">
        <v>4</v>
      </c>
      <c r="CC25" s="44">
        <v>5</v>
      </c>
      <c r="CD25" s="44">
        <v>4</v>
      </c>
      <c r="CE25" s="44">
        <v>10</v>
      </c>
      <c r="CF25" s="44">
        <v>1</v>
      </c>
      <c r="CG25" s="44">
        <v>1</v>
      </c>
      <c r="CH25" s="44">
        <v>1</v>
      </c>
      <c r="CI25" s="44">
        <v>1</v>
      </c>
      <c r="CJ25" s="44">
        <v>32</v>
      </c>
      <c r="CK25" s="44">
        <v>2</v>
      </c>
      <c r="CL25" s="44">
        <v>2</v>
      </c>
      <c r="CM25" s="44">
        <v>0</v>
      </c>
      <c r="CN25" s="44">
        <v>0</v>
      </c>
      <c r="CO25" s="44">
        <v>0</v>
      </c>
      <c r="CP25" s="44">
        <v>1</v>
      </c>
      <c r="CQ25" s="44">
        <v>1</v>
      </c>
      <c r="CR25" s="44">
        <v>0</v>
      </c>
      <c r="CS25" s="44">
        <v>0</v>
      </c>
      <c r="CT25" s="44">
        <v>171</v>
      </c>
      <c r="CU25" s="44">
        <v>268</v>
      </c>
      <c r="CV25" s="44">
        <v>12</v>
      </c>
      <c r="CW25" s="44">
        <v>17</v>
      </c>
      <c r="CX25" s="44">
        <v>69</v>
      </c>
      <c r="CY25" s="44">
        <v>69</v>
      </c>
    </row>
    <row r="26" spans="1:103" ht="16.5" customHeight="1" x14ac:dyDescent="0.2">
      <c r="A26" s="43" t="s">
        <v>271</v>
      </c>
      <c r="B26" s="44">
        <v>11</v>
      </c>
      <c r="C26" s="44">
        <v>2</v>
      </c>
      <c r="D26" s="44">
        <v>1</v>
      </c>
      <c r="E26" s="44">
        <v>2</v>
      </c>
      <c r="F26" s="44">
        <v>6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9</v>
      </c>
      <c r="N26" s="44">
        <v>14</v>
      </c>
      <c r="O26" s="44">
        <v>9</v>
      </c>
      <c r="P26" s="44">
        <v>5</v>
      </c>
      <c r="Q26" s="44">
        <v>2</v>
      </c>
      <c r="R26" s="44">
        <v>2</v>
      </c>
      <c r="S26" s="44">
        <v>1</v>
      </c>
      <c r="T26" s="44">
        <v>1</v>
      </c>
      <c r="U26" s="44">
        <v>0</v>
      </c>
      <c r="V26" s="44">
        <v>0</v>
      </c>
      <c r="W26" s="44">
        <v>0</v>
      </c>
      <c r="X26" s="44">
        <v>0</v>
      </c>
      <c r="Y26" s="44">
        <v>7</v>
      </c>
      <c r="Z26" s="44">
        <v>12</v>
      </c>
      <c r="AA26" s="44">
        <v>8</v>
      </c>
      <c r="AB26" s="44">
        <v>4</v>
      </c>
      <c r="AC26" s="44">
        <v>0</v>
      </c>
      <c r="AD26" s="44">
        <v>0</v>
      </c>
      <c r="AE26" s="44">
        <v>0</v>
      </c>
      <c r="AF26" s="44">
        <v>0</v>
      </c>
      <c r="AG26" s="44">
        <v>3</v>
      </c>
      <c r="AH26" s="44">
        <v>5</v>
      </c>
      <c r="AI26" s="44">
        <v>5</v>
      </c>
      <c r="AJ26" s="44">
        <v>0</v>
      </c>
      <c r="AK26" s="44">
        <v>4</v>
      </c>
      <c r="AL26" s="44">
        <v>7</v>
      </c>
      <c r="AM26" s="44">
        <v>3</v>
      </c>
      <c r="AN26" s="44">
        <v>4</v>
      </c>
      <c r="AO26" s="44">
        <v>0</v>
      </c>
      <c r="AP26" s="44">
        <v>0</v>
      </c>
      <c r="AQ26" s="44">
        <v>0</v>
      </c>
      <c r="AR26" s="44">
        <v>0</v>
      </c>
      <c r="AS26" s="44">
        <v>2</v>
      </c>
      <c r="AT26" s="44">
        <v>2</v>
      </c>
      <c r="AU26" s="44">
        <v>1</v>
      </c>
      <c r="AV26" s="44">
        <v>1</v>
      </c>
      <c r="AW26" s="44">
        <v>3</v>
      </c>
      <c r="AX26" s="44">
        <v>0</v>
      </c>
      <c r="AY26" s="44">
        <v>0</v>
      </c>
      <c r="AZ26" s="44">
        <v>0</v>
      </c>
      <c r="BA26" s="44">
        <v>1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1</v>
      </c>
      <c r="BJ26" s="44">
        <v>0</v>
      </c>
      <c r="BK26" s="44">
        <v>1</v>
      </c>
      <c r="BL26" s="44">
        <v>19</v>
      </c>
      <c r="BM26" s="44">
        <v>41</v>
      </c>
      <c r="BN26" s="44">
        <v>39</v>
      </c>
      <c r="BO26" s="44">
        <v>60</v>
      </c>
      <c r="BP26" s="44">
        <v>8</v>
      </c>
      <c r="BQ26" s="44">
        <v>0</v>
      </c>
      <c r="BR26" s="44">
        <v>2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28</v>
      </c>
      <c r="CL26" s="44">
        <v>28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3</v>
      </c>
      <c r="CU26" s="44">
        <v>4</v>
      </c>
      <c r="CV26" s="44">
        <v>0</v>
      </c>
      <c r="CW26" s="44">
        <v>0</v>
      </c>
      <c r="CX26" s="44">
        <v>0</v>
      </c>
      <c r="CY26" s="44">
        <v>0</v>
      </c>
    </row>
    <row r="27" spans="1:103" ht="16.5" customHeight="1" x14ac:dyDescent="0.2">
      <c r="A27" s="43" t="s">
        <v>272</v>
      </c>
      <c r="B27" s="44">
        <v>107</v>
      </c>
      <c r="C27" s="44">
        <v>13</v>
      </c>
      <c r="D27" s="44">
        <v>30</v>
      </c>
      <c r="E27" s="44">
        <v>10</v>
      </c>
      <c r="F27" s="44">
        <v>45</v>
      </c>
      <c r="G27" s="44">
        <v>0</v>
      </c>
      <c r="H27" s="44">
        <v>8</v>
      </c>
      <c r="I27" s="44">
        <v>0</v>
      </c>
      <c r="J27" s="44">
        <v>0</v>
      </c>
      <c r="K27" s="44">
        <v>0</v>
      </c>
      <c r="L27" s="44">
        <v>1</v>
      </c>
      <c r="M27" s="44">
        <v>65</v>
      </c>
      <c r="N27" s="44">
        <v>98</v>
      </c>
      <c r="O27" s="44">
        <v>41</v>
      </c>
      <c r="P27" s="44">
        <v>57</v>
      </c>
      <c r="Q27" s="44">
        <v>13</v>
      </c>
      <c r="R27" s="44">
        <v>21</v>
      </c>
      <c r="S27" s="44">
        <v>6</v>
      </c>
      <c r="T27" s="44">
        <v>15</v>
      </c>
      <c r="U27" s="44">
        <v>6</v>
      </c>
      <c r="V27" s="44">
        <v>6</v>
      </c>
      <c r="W27" s="44">
        <v>3</v>
      </c>
      <c r="X27" s="44">
        <v>3</v>
      </c>
      <c r="Y27" s="44">
        <v>46</v>
      </c>
      <c r="Z27" s="44">
        <v>71</v>
      </c>
      <c r="AA27" s="44">
        <v>32</v>
      </c>
      <c r="AB27" s="44">
        <v>39</v>
      </c>
      <c r="AC27" s="44">
        <v>26</v>
      </c>
      <c r="AD27" s="44">
        <v>37</v>
      </c>
      <c r="AE27" s="44">
        <v>17</v>
      </c>
      <c r="AF27" s="44">
        <v>20</v>
      </c>
      <c r="AG27" s="44">
        <v>2</v>
      </c>
      <c r="AH27" s="44">
        <v>4</v>
      </c>
      <c r="AI27" s="44">
        <v>1</v>
      </c>
      <c r="AJ27" s="44">
        <v>3</v>
      </c>
      <c r="AK27" s="44">
        <v>18</v>
      </c>
      <c r="AL27" s="44">
        <v>30</v>
      </c>
      <c r="AM27" s="44">
        <v>14</v>
      </c>
      <c r="AN27" s="44">
        <v>16</v>
      </c>
      <c r="AO27" s="44">
        <v>29</v>
      </c>
      <c r="AP27" s="44">
        <v>63</v>
      </c>
      <c r="AQ27" s="44">
        <v>31</v>
      </c>
      <c r="AR27" s="44">
        <v>32</v>
      </c>
      <c r="AS27" s="44">
        <v>53</v>
      </c>
      <c r="AT27" s="44">
        <v>84</v>
      </c>
      <c r="AU27" s="44">
        <v>39</v>
      </c>
      <c r="AV27" s="44">
        <v>45</v>
      </c>
      <c r="AW27" s="44">
        <v>29</v>
      </c>
      <c r="AX27" s="44">
        <v>4</v>
      </c>
      <c r="AY27" s="44">
        <v>1</v>
      </c>
      <c r="AZ27" s="44">
        <v>2</v>
      </c>
      <c r="BA27" s="44">
        <v>2</v>
      </c>
      <c r="BB27" s="44">
        <v>3</v>
      </c>
      <c r="BC27" s="44">
        <v>3</v>
      </c>
      <c r="BD27" s="44">
        <v>0</v>
      </c>
      <c r="BE27" s="44">
        <v>3</v>
      </c>
      <c r="BF27" s="44">
        <v>2</v>
      </c>
      <c r="BG27" s="44">
        <v>0</v>
      </c>
      <c r="BH27" s="44">
        <v>3</v>
      </c>
      <c r="BI27" s="44">
        <v>1</v>
      </c>
      <c r="BJ27" s="44">
        <v>1</v>
      </c>
      <c r="BK27" s="44">
        <v>4</v>
      </c>
      <c r="BL27" s="44">
        <v>266</v>
      </c>
      <c r="BM27" s="44">
        <v>567</v>
      </c>
      <c r="BN27" s="44">
        <v>862</v>
      </c>
      <c r="BO27" s="44">
        <v>961</v>
      </c>
      <c r="BP27" s="44">
        <v>135</v>
      </c>
      <c r="BQ27" s="44">
        <v>4</v>
      </c>
      <c r="BR27" s="44">
        <v>10</v>
      </c>
      <c r="BS27" s="44">
        <v>9</v>
      </c>
      <c r="BT27" s="44">
        <v>0</v>
      </c>
      <c r="BU27" s="44">
        <v>0</v>
      </c>
      <c r="BV27" s="44">
        <v>0</v>
      </c>
      <c r="BW27" s="44">
        <v>2</v>
      </c>
      <c r="BX27" s="44">
        <v>9</v>
      </c>
      <c r="BY27" s="44">
        <v>10</v>
      </c>
      <c r="BZ27" s="44">
        <v>0</v>
      </c>
      <c r="CA27" s="44">
        <v>0</v>
      </c>
      <c r="CB27" s="44">
        <v>3</v>
      </c>
      <c r="CC27" s="44">
        <v>4</v>
      </c>
      <c r="CD27" s="44">
        <v>4</v>
      </c>
      <c r="CE27" s="44">
        <v>1</v>
      </c>
      <c r="CF27" s="44">
        <v>0</v>
      </c>
      <c r="CG27" s="44">
        <v>0</v>
      </c>
      <c r="CH27" s="44">
        <v>0</v>
      </c>
      <c r="CI27" s="44">
        <v>0</v>
      </c>
      <c r="CJ27" s="44">
        <v>9</v>
      </c>
      <c r="CK27" s="44">
        <v>0</v>
      </c>
      <c r="CL27" s="44">
        <v>0</v>
      </c>
      <c r="CM27" s="44">
        <v>0</v>
      </c>
      <c r="CN27" s="44">
        <v>8</v>
      </c>
      <c r="CO27" s="44">
        <v>0</v>
      </c>
      <c r="CP27" s="44">
        <v>4</v>
      </c>
      <c r="CQ27" s="44">
        <v>4</v>
      </c>
      <c r="CR27" s="44">
        <v>0</v>
      </c>
      <c r="CS27" s="44">
        <v>0</v>
      </c>
      <c r="CT27" s="44">
        <v>36</v>
      </c>
      <c r="CU27" s="44">
        <v>55</v>
      </c>
      <c r="CV27" s="44">
        <v>3</v>
      </c>
      <c r="CW27" s="44">
        <v>4</v>
      </c>
      <c r="CX27" s="44">
        <v>44</v>
      </c>
      <c r="CY27" s="44">
        <v>44</v>
      </c>
    </row>
    <row r="28" spans="1:103" ht="16.5" customHeight="1" x14ac:dyDescent="0.2">
      <c r="A28" s="43" t="s">
        <v>273</v>
      </c>
      <c r="B28" s="44">
        <v>77</v>
      </c>
      <c r="C28" s="44">
        <v>12</v>
      </c>
      <c r="D28" s="44">
        <v>16</v>
      </c>
      <c r="E28" s="44">
        <v>14</v>
      </c>
      <c r="F28" s="44">
        <v>32</v>
      </c>
      <c r="G28" s="44">
        <v>0</v>
      </c>
      <c r="H28" s="44">
        <v>2</v>
      </c>
      <c r="I28" s="44">
        <v>0</v>
      </c>
      <c r="J28" s="44">
        <v>0</v>
      </c>
      <c r="K28" s="44">
        <v>0</v>
      </c>
      <c r="L28" s="44">
        <v>1</v>
      </c>
      <c r="M28" s="44">
        <v>31</v>
      </c>
      <c r="N28" s="44">
        <v>56</v>
      </c>
      <c r="O28" s="44">
        <v>27</v>
      </c>
      <c r="P28" s="44">
        <v>29</v>
      </c>
      <c r="Q28" s="44">
        <v>10</v>
      </c>
      <c r="R28" s="44">
        <v>17</v>
      </c>
      <c r="S28" s="44">
        <v>11</v>
      </c>
      <c r="T28" s="44">
        <v>6</v>
      </c>
      <c r="U28" s="44">
        <v>7</v>
      </c>
      <c r="V28" s="44">
        <v>9</v>
      </c>
      <c r="W28" s="44">
        <v>4</v>
      </c>
      <c r="X28" s="44">
        <v>5</v>
      </c>
      <c r="Y28" s="44">
        <v>14</v>
      </c>
      <c r="Z28" s="44">
        <v>30</v>
      </c>
      <c r="AA28" s="44">
        <v>12</v>
      </c>
      <c r="AB28" s="44">
        <v>18</v>
      </c>
      <c r="AC28" s="44">
        <v>7</v>
      </c>
      <c r="AD28" s="44">
        <v>14</v>
      </c>
      <c r="AE28" s="44">
        <v>7</v>
      </c>
      <c r="AF28" s="44">
        <v>7</v>
      </c>
      <c r="AG28" s="44">
        <v>3</v>
      </c>
      <c r="AH28" s="44">
        <v>5</v>
      </c>
      <c r="AI28" s="44">
        <v>3</v>
      </c>
      <c r="AJ28" s="44">
        <v>2</v>
      </c>
      <c r="AK28" s="44">
        <v>4</v>
      </c>
      <c r="AL28" s="44">
        <v>11</v>
      </c>
      <c r="AM28" s="44">
        <v>2</v>
      </c>
      <c r="AN28" s="44">
        <v>9</v>
      </c>
      <c r="AO28" s="44">
        <v>26</v>
      </c>
      <c r="AP28" s="44">
        <v>50</v>
      </c>
      <c r="AQ28" s="44">
        <v>27</v>
      </c>
      <c r="AR28" s="44">
        <v>23</v>
      </c>
      <c r="AS28" s="44">
        <v>76</v>
      </c>
      <c r="AT28" s="44">
        <v>144</v>
      </c>
      <c r="AU28" s="44">
        <v>69</v>
      </c>
      <c r="AV28" s="44">
        <v>75</v>
      </c>
      <c r="AW28" s="44">
        <v>19</v>
      </c>
      <c r="AX28" s="44">
        <v>5</v>
      </c>
      <c r="AY28" s="44">
        <v>1</v>
      </c>
      <c r="AZ28" s="44">
        <v>2</v>
      </c>
      <c r="BA28" s="44">
        <v>3</v>
      </c>
      <c r="BB28" s="44">
        <v>4</v>
      </c>
      <c r="BC28" s="44">
        <v>1</v>
      </c>
      <c r="BD28" s="44">
        <v>0</v>
      </c>
      <c r="BE28" s="44">
        <v>0</v>
      </c>
      <c r="BF28" s="44">
        <v>2</v>
      </c>
      <c r="BG28" s="44">
        <v>0</v>
      </c>
      <c r="BH28" s="44">
        <v>0</v>
      </c>
      <c r="BI28" s="44">
        <v>1</v>
      </c>
      <c r="BJ28" s="44">
        <v>0</v>
      </c>
      <c r="BK28" s="44">
        <v>0</v>
      </c>
      <c r="BL28" s="44">
        <v>303</v>
      </c>
      <c r="BM28" s="44">
        <v>703</v>
      </c>
      <c r="BN28" s="44">
        <v>864</v>
      </c>
      <c r="BO28" s="44">
        <v>905</v>
      </c>
      <c r="BP28" s="44">
        <v>317</v>
      </c>
      <c r="BQ28" s="44">
        <v>0</v>
      </c>
      <c r="BR28" s="44">
        <v>173</v>
      </c>
      <c r="BS28" s="44">
        <v>48</v>
      </c>
      <c r="BT28" s="44">
        <v>0</v>
      </c>
      <c r="BU28" s="44">
        <v>0</v>
      </c>
      <c r="BV28" s="44">
        <v>0</v>
      </c>
      <c r="BW28" s="44">
        <v>102</v>
      </c>
      <c r="BX28" s="44">
        <v>13</v>
      </c>
      <c r="BY28" s="44">
        <v>27</v>
      </c>
      <c r="BZ28" s="44">
        <v>0</v>
      </c>
      <c r="CA28" s="44">
        <v>0</v>
      </c>
      <c r="CB28" s="44">
        <v>5</v>
      </c>
      <c r="CC28" s="44">
        <v>6</v>
      </c>
      <c r="CD28" s="44">
        <v>2</v>
      </c>
      <c r="CE28" s="44">
        <v>3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71</v>
      </c>
      <c r="CU28" s="44">
        <v>161</v>
      </c>
      <c r="CV28" s="44">
        <v>12</v>
      </c>
      <c r="CW28" s="44">
        <v>14</v>
      </c>
      <c r="CX28" s="44">
        <v>64</v>
      </c>
      <c r="CY28" s="44">
        <v>64</v>
      </c>
    </row>
    <row r="29" spans="1:103" ht="16.5" customHeight="1" x14ac:dyDescent="0.2">
      <c r="A29" s="43" t="s">
        <v>274</v>
      </c>
      <c r="B29" s="44">
        <v>65</v>
      </c>
      <c r="C29" s="44">
        <v>14</v>
      </c>
      <c r="D29" s="44">
        <v>16</v>
      </c>
      <c r="E29" s="44">
        <v>9</v>
      </c>
      <c r="F29" s="44">
        <v>24</v>
      </c>
      <c r="G29" s="44">
        <v>0</v>
      </c>
      <c r="H29" s="44">
        <v>1</v>
      </c>
      <c r="I29" s="44">
        <v>1</v>
      </c>
      <c r="J29" s="44">
        <v>0</v>
      </c>
      <c r="K29" s="44">
        <v>0</v>
      </c>
      <c r="L29" s="44">
        <v>0</v>
      </c>
      <c r="M29" s="44">
        <v>55</v>
      </c>
      <c r="N29" s="44">
        <v>74</v>
      </c>
      <c r="O29" s="44">
        <v>50</v>
      </c>
      <c r="P29" s="44">
        <v>24</v>
      </c>
      <c r="Q29" s="44">
        <v>20</v>
      </c>
      <c r="R29" s="44">
        <v>26</v>
      </c>
      <c r="S29" s="44">
        <v>21</v>
      </c>
      <c r="T29" s="44">
        <v>5</v>
      </c>
      <c r="U29" s="44">
        <v>8</v>
      </c>
      <c r="V29" s="44">
        <v>10</v>
      </c>
      <c r="W29" s="44">
        <v>8</v>
      </c>
      <c r="X29" s="44">
        <v>2</v>
      </c>
      <c r="Y29" s="44">
        <v>27</v>
      </c>
      <c r="Z29" s="44">
        <v>38</v>
      </c>
      <c r="AA29" s="44">
        <v>21</v>
      </c>
      <c r="AB29" s="44">
        <v>17</v>
      </c>
      <c r="AC29" s="44">
        <v>15</v>
      </c>
      <c r="AD29" s="44">
        <v>19</v>
      </c>
      <c r="AE29" s="44">
        <v>11</v>
      </c>
      <c r="AF29" s="44">
        <v>8</v>
      </c>
      <c r="AG29" s="44">
        <v>1</v>
      </c>
      <c r="AH29" s="44">
        <v>1</v>
      </c>
      <c r="AI29" s="44">
        <v>0</v>
      </c>
      <c r="AJ29" s="44">
        <v>1</v>
      </c>
      <c r="AK29" s="44">
        <v>11</v>
      </c>
      <c r="AL29" s="44">
        <v>18</v>
      </c>
      <c r="AM29" s="44">
        <v>10</v>
      </c>
      <c r="AN29" s="44">
        <v>8</v>
      </c>
      <c r="AO29" s="44">
        <v>33</v>
      </c>
      <c r="AP29" s="44">
        <v>63</v>
      </c>
      <c r="AQ29" s="44">
        <v>27</v>
      </c>
      <c r="AR29" s="44">
        <v>36</v>
      </c>
      <c r="AS29" s="44">
        <v>97</v>
      </c>
      <c r="AT29" s="44">
        <v>145</v>
      </c>
      <c r="AU29" s="44">
        <v>91</v>
      </c>
      <c r="AV29" s="44">
        <v>54</v>
      </c>
      <c r="AW29" s="44">
        <v>36</v>
      </c>
      <c r="AX29" s="44">
        <v>5</v>
      </c>
      <c r="AY29" s="44">
        <v>2</v>
      </c>
      <c r="AZ29" s="44">
        <v>5</v>
      </c>
      <c r="BA29" s="44">
        <v>6</v>
      </c>
      <c r="BB29" s="44">
        <v>3</v>
      </c>
      <c r="BC29" s="44">
        <v>4</v>
      </c>
      <c r="BD29" s="44">
        <v>0</v>
      </c>
      <c r="BE29" s="44">
        <v>0</v>
      </c>
      <c r="BF29" s="44">
        <v>1</v>
      </c>
      <c r="BG29" s="44">
        <v>0</v>
      </c>
      <c r="BH29" s="44">
        <v>2</v>
      </c>
      <c r="BI29" s="44">
        <v>2</v>
      </c>
      <c r="BJ29" s="44">
        <v>4</v>
      </c>
      <c r="BK29" s="44">
        <v>2</v>
      </c>
      <c r="BL29" s="44">
        <v>409</v>
      </c>
      <c r="BM29" s="44">
        <v>823</v>
      </c>
      <c r="BN29" s="44">
        <v>1186</v>
      </c>
      <c r="BO29" s="44">
        <v>1310</v>
      </c>
      <c r="BP29" s="44">
        <v>245</v>
      </c>
      <c r="BQ29" s="44">
        <v>1</v>
      </c>
      <c r="BR29" s="44">
        <v>31</v>
      </c>
      <c r="BS29" s="44">
        <v>16</v>
      </c>
      <c r="BT29" s="44">
        <v>2</v>
      </c>
      <c r="BU29" s="44">
        <v>4</v>
      </c>
      <c r="BV29" s="44">
        <v>5.5</v>
      </c>
      <c r="BW29" s="44">
        <v>8</v>
      </c>
      <c r="BX29" s="44">
        <v>32</v>
      </c>
      <c r="BY29" s="44">
        <v>46</v>
      </c>
      <c r="BZ29" s="44">
        <v>1</v>
      </c>
      <c r="CA29" s="44">
        <v>1</v>
      </c>
      <c r="CB29" s="44">
        <v>2</v>
      </c>
      <c r="CC29" s="44">
        <v>2</v>
      </c>
      <c r="CD29" s="44">
        <v>2</v>
      </c>
      <c r="CE29" s="44">
        <v>4</v>
      </c>
      <c r="CF29" s="44">
        <v>3</v>
      </c>
      <c r="CG29" s="44">
        <v>3</v>
      </c>
      <c r="CH29" s="44">
        <v>3</v>
      </c>
      <c r="CI29" s="44">
        <v>6</v>
      </c>
      <c r="CJ29" s="44">
        <v>4</v>
      </c>
      <c r="CK29" s="44">
        <v>0</v>
      </c>
      <c r="CL29" s="44">
        <v>0</v>
      </c>
      <c r="CM29" s="44">
        <v>0</v>
      </c>
      <c r="CN29" s="44">
        <v>4</v>
      </c>
      <c r="CO29" s="44">
        <v>0</v>
      </c>
      <c r="CP29" s="44">
        <v>6</v>
      </c>
      <c r="CQ29" s="44">
        <v>9</v>
      </c>
      <c r="CR29" s="44">
        <v>0</v>
      </c>
      <c r="CS29" s="44">
        <v>0</v>
      </c>
      <c r="CT29" s="44">
        <v>155</v>
      </c>
      <c r="CU29" s="44">
        <v>357</v>
      </c>
      <c r="CV29" s="44">
        <v>35</v>
      </c>
      <c r="CW29" s="44">
        <v>63</v>
      </c>
      <c r="CX29" s="44">
        <v>78</v>
      </c>
      <c r="CY29" s="44">
        <v>78</v>
      </c>
    </row>
    <row r="30" spans="1:103" ht="16.5" customHeight="1" x14ac:dyDescent="0.2">
      <c r="A30" s="43" t="s">
        <v>275</v>
      </c>
      <c r="B30" s="44">
        <v>15</v>
      </c>
      <c r="C30" s="44">
        <v>4</v>
      </c>
      <c r="D30" s="44">
        <v>4</v>
      </c>
      <c r="E30" s="44">
        <v>3</v>
      </c>
      <c r="F30" s="44">
        <v>4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14</v>
      </c>
      <c r="N30" s="44">
        <v>18</v>
      </c>
      <c r="O30" s="44">
        <v>10</v>
      </c>
      <c r="P30" s="44">
        <v>8</v>
      </c>
      <c r="Q30" s="44">
        <v>1</v>
      </c>
      <c r="R30" s="44">
        <v>2</v>
      </c>
      <c r="S30" s="44">
        <v>1</v>
      </c>
      <c r="T30" s="44">
        <v>1</v>
      </c>
      <c r="U30" s="44">
        <v>2</v>
      </c>
      <c r="V30" s="44">
        <v>2</v>
      </c>
      <c r="W30" s="44">
        <v>1</v>
      </c>
      <c r="X30" s="44">
        <v>1</v>
      </c>
      <c r="Y30" s="44">
        <v>11</v>
      </c>
      <c r="Z30" s="44">
        <v>14</v>
      </c>
      <c r="AA30" s="44">
        <v>8</v>
      </c>
      <c r="AB30" s="44">
        <v>6</v>
      </c>
      <c r="AC30" s="44">
        <v>2</v>
      </c>
      <c r="AD30" s="44">
        <v>4</v>
      </c>
      <c r="AE30" s="44">
        <v>0</v>
      </c>
      <c r="AF30" s="44">
        <v>4</v>
      </c>
      <c r="AG30" s="44">
        <v>1</v>
      </c>
      <c r="AH30" s="44">
        <v>1</v>
      </c>
      <c r="AI30" s="44">
        <v>1</v>
      </c>
      <c r="AJ30" s="44">
        <v>0</v>
      </c>
      <c r="AK30" s="44">
        <v>8</v>
      </c>
      <c r="AL30" s="44">
        <v>9</v>
      </c>
      <c r="AM30" s="44">
        <v>7</v>
      </c>
      <c r="AN30" s="44">
        <v>2</v>
      </c>
      <c r="AO30" s="44">
        <v>7</v>
      </c>
      <c r="AP30" s="44">
        <v>11</v>
      </c>
      <c r="AQ30" s="44">
        <v>6</v>
      </c>
      <c r="AR30" s="44">
        <v>5</v>
      </c>
      <c r="AS30" s="44">
        <v>20</v>
      </c>
      <c r="AT30" s="44">
        <v>40</v>
      </c>
      <c r="AU30" s="44">
        <v>22</v>
      </c>
      <c r="AV30" s="44">
        <v>18</v>
      </c>
      <c r="AW30" s="44">
        <v>2</v>
      </c>
      <c r="AX30" s="44">
        <v>0</v>
      </c>
      <c r="AY30" s="44">
        <v>0</v>
      </c>
      <c r="AZ30" s="44">
        <v>0</v>
      </c>
      <c r="BA30" s="44">
        <v>1</v>
      </c>
      <c r="BB30" s="44">
        <v>0</v>
      </c>
      <c r="BC30" s="44">
        <v>0</v>
      </c>
      <c r="BD30" s="44">
        <v>0</v>
      </c>
      <c r="BE30" s="44">
        <v>1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107</v>
      </c>
      <c r="BM30" s="44">
        <v>161</v>
      </c>
      <c r="BN30" s="44">
        <v>194</v>
      </c>
      <c r="BO30" s="44">
        <v>199</v>
      </c>
      <c r="BP30" s="44">
        <v>19</v>
      </c>
      <c r="BQ30" s="44">
        <v>0</v>
      </c>
      <c r="BR30" s="44">
        <v>7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4</v>
      </c>
      <c r="BY30" s="44">
        <v>10</v>
      </c>
      <c r="BZ30" s="44">
        <v>0</v>
      </c>
      <c r="CA30" s="44">
        <v>0</v>
      </c>
      <c r="CB30" s="44">
        <v>3</v>
      </c>
      <c r="CC30" s="44">
        <v>3</v>
      </c>
      <c r="CD30" s="44">
        <v>11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10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69</v>
      </c>
      <c r="CU30" s="44">
        <v>151</v>
      </c>
      <c r="CV30" s="44">
        <v>4</v>
      </c>
      <c r="CW30" s="44">
        <v>4</v>
      </c>
      <c r="CX30" s="44">
        <v>0</v>
      </c>
      <c r="CY30" s="44">
        <v>0</v>
      </c>
    </row>
    <row r="31" spans="1:103" ht="16.5" customHeight="1" x14ac:dyDescent="0.2">
      <c r="A31" s="45" t="s">
        <v>276</v>
      </c>
      <c r="B31" s="46">
        <v>5</v>
      </c>
      <c r="C31" s="46">
        <v>0</v>
      </c>
      <c r="D31" s="46">
        <v>1</v>
      </c>
      <c r="E31" s="46">
        <v>2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1</v>
      </c>
      <c r="M31" s="46">
        <v>3</v>
      </c>
      <c r="N31" s="46">
        <v>4</v>
      </c>
      <c r="O31" s="46">
        <v>3</v>
      </c>
      <c r="P31" s="46">
        <v>1</v>
      </c>
      <c r="Q31" s="46">
        <v>2</v>
      </c>
      <c r="R31" s="46">
        <v>3</v>
      </c>
      <c r="S31" s="46">
        <v>2</v>
      </c>
      <c r="T31" s="46">
        <v>1</v>
      </c>
      <c r="U31" s="46">
        <v>1</v>
      </c>
      <c r="V31" s="46">
        <v>1</v>
      </c>
      <c r="W31" s="46">
        <v>1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23</v>
      </c>
      <c r="AT31" s="46">
        <v>49</v>
      </c>
      <c r="AU31" s="46">
        <v>28</v>
      </c>
      <c r="AV31" s="46">
        <v>21</v>
      </c>
      <c r="AW31" s="46">
        <v>2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2</v>
      </c>
      <c r="BI31" s="46">
        <v>0</v>
      </c>
      <c r="BJ31" s="46">
        <v>0</v>
      </c>
      <c r="BK31" s="46">
        <v>0</v>
      </c>
      <c r="BL31" s="46">
        <v>24</v>
      </c>
      <c r="BM31" s="46">
        <v>51</v>
      </c>
      <c r="BN31" s="46">
        <v>17</v>
      </c>
      <c r="BO31" s="46">
        <v>17</v>
      </c>
      <c r="BP31" s="46">
        <v>6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1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14</v>
      </c>
      <c r="CU31" s="46">
        <v>45</v>
      </c>
      <c r="CV31" s="46">
        <v>1</v>
      </c>
      <c r="CW31" s="46">
        <v>1</v>
      </c>
      <c r="CX31" s="46">
        <v>9</v>
      </c>
      <c r="CY31" s="46">
        <v>9</v>
      </c>
    </row>
    <row r="32" spans="1:103" s="50" customFormat="1" ht="12" customHeight="1" x14ac:dyDescent="0.2">
      <c r="A32" s="47" t="s">
        <v>277</v>
      </c>
      <c r="B32" s="48"/>
      <c r="C32" s="49"/>
      <c r="D32" s="49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</row>
    <row r="33" spans="1:103" ht="12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</row>
    <row r="34" spans="1:103" ht="12" customHeight="1" x14ac:dyDescent="0.25">
      <c r="A34" s="3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</row>
    <row r="35" spans="1:103" x14ac:dyDescent="0.2">
      <c r="A35" s="61" t="s">
        <v>312</v>
      </c>
    </row>
    <row r="36" spans="1:103" ht="16.5" hidden="1" customHeight="1" x14ac:dyDescent="0.2">
      <c r="A36" s="57" t="s">
        <v>322</v>
      </c>
      <c r="B36" s="54">
        <v>6340</v>
      </c>
      <c r="C36" s="54">
        <v>1084</v>
      </c>
      <c r="D36" s="54">
        <v>1887</v>
      </c>
      <c r="E36" s="54">
        <v>700</v>
      </c>
      <c r="F36" s="54">
        <v>1932</v>
      </c>
      <c r="G36" s="54">
        <v>77</v>
      </c>
      <c r="H36" s="54">
        <v>105</v>
      </c>
      <c r="I36" s="54">
        <v>106</v>
      </c>
      <c r="J36" s="54">
        <v>294</v>
      </c>
      <c r="K36" s="54">
        <v>3</v>
      </c>
      <c r="L36" s="54">
        <v>152</v>
      </c>
      <c r="M36" s="54">
        <v>5696</v>
      </c>
      <c r="N36" s="54">
        <v>10058</v>
      </c>
      <c r="O36" s="54">
        <v>5208</v>
      </c>
      <c r="P36" s="54">
        <v>4850</v>
      </c>
      <c r="Q36" s="54">
        <v>1494</v>
      </c>
      <c r="R36" s="54">
        <v>3385</v>
      </c>
      <c r="S36" s="54">
        <v>1727</v>
      </c>
      <c r="T36" s="54">
        <v>1658</v>
      </c>
      <c r="U36" s="54">
        <v>532</v>
      </c>
      <c r="V36" s="54">
        <v>901</v>
      </c>
      <c r="W36" s="54">
        <v>475</v>
      </c>
      <c r="X36" s="54">
        <v>426</v>
      </c>
      <c r="Y36" s="54">
        <v>3670</v>
      </c>
      <c r="Z36" s="54">
        <v>5772</v>
      </c>
      <c r="AA36" s="54">
        <v>3006</v>
      </c>
      <c r="AB36" s="54">
        <v>2766</v>
      </c>
      <c r="AC36" s="54">
        <v>1200</v>
      </c>
      <c r="AD36" s="54">
        <v>1876</v>
      </c>
      <c r="AE36" s="54">
        <v>966</v>
      </c>
      <c r="AF36" s="54">
        <v>910</v>
      </c>
      <c r="AG36" s="54">
        <v>288</v>
      </c>
      <c r="AH36" s="54">
        <v>399</v>
      </c>
      <c r="AI36" s="54">
        <v>212</v>
      </c>
      <c r="AJ36" s="54">
        <v>187</v>
      </c>
      <c r="AK36" s="54">
        <v>2182</v>
      </c>
      <c r="AL36" s="54">
        <v>3497</v>
      </c>
      <c r="AM36" s="54">
        <v>1828</v>
      </c>
      <c r="AN36" s="54">
        <v>1669</v>
      </c>
      <c r="AO36" s="54">
        <v>1753</v>
      </c>
      <c r="AP36" s="54">
        <v>3666</v>
      </c>
      <c r="AQ36" s="54">
        <v>1845</v>
      </c>
      <c r="AR36" s="54">
        <v>1821</v>
      </c>
      <c r="AS36" s="54">
        <v>6448</v>
      </c>
      <c r="AT36" s="54">
        <v>11355</v>
      </c>
      <c r="AU36" s="54">
        <v>5929</v>
      </c>
      <c r="AV36" s="54">
        <v>5426</v>
      </c>
      <c r="AW36" s="54">
        <v>3575</v>
      </c>
      <c r="AX36" s="54">
        <v>928</v>
      </c>
      <c r="AY36" s="54">
        <v>189</v>
      </c>
      <c r="AZ36" s="54">
        <v>311</v>
      </c>
      <c r="BA36" s="54">
        <v>373</v>
      </c>
      <c r="BB36" s="54">
        <v>334</v>
      </c>
      <c r="BC36" s="54">
        <v>362</v>
      </c>
      <c r="BD36" s="54">
        <v>131</v>
      </c>
      <c r="BE36" s="54">
        <v>107</v>
      </c>
      <c r="BF36" s="54">
        <v>110</v>
      </c>
      <c r="BG36" s="54">
        <v>172</v>
      </c>
      <c r="BH36" s="54">
        <v>260</v>
      </c>
      <c r="BI36" s="54">
        <v>90</v>
      </c>
      <c r="BJ36" s="54">
        <v>114</v>
      </c>
      <c r="BK36" s="54">
        <v>94</v>
      </c>
      <c r="BL36" s="54">
        <v>23302</v>
      </c>
      <c r="BM36" s="54">
        <v>46284</v>
      </c>
      <c r="BN36" s="54">
        <v>55950</v>
      </c>
      <c r="BO36" s="54">
        <v>68542</v>
      </c>
      <c r="BP36" s="54">
        <v>24203</v>
      </c>
      <c r="BQ36" s="54">
        <v>174</v>
      </c>
      <c r="BR36" s="54">
        <v>2326</v>
      </c>
      <c r="BS36" s="54">
        <v>630</v>
      </c>
      <c r="BT36" s="54">
        <v>399</v>
      </c>
      <c r="BU36" s="54">
        <v>632</v>
      </c>
      <c r="BV36" s="54">
        <v>826.04</v>
      </c>
      <c r="BW36" s="54">
        <v>892</v>
      </c>
      <c r="BX36" s="54">
        <v>4110</v>
      </c>
      <c r="BY36" s="54">
        <v>7326</v>
      </c>
      <c r="BZ36" s="54">
        <v>94</v>
      </c>
      <c r="CA36" s="54">
        <v>197</v>
      </c>
      <c r="CB36" s="54">
        <v>312</v>
      </c>
      <c r="CC36" s="54">
        <v>421</v>
      </c>
      <c r="CD36" s="54">
        <v>914</v>
      </c>
      <c r="CE36" s="54">
        <v>216</v>
      </c>
      <c r="CF36" s="54">
        <v>221</v>
      </c>
      <c r="CG36" s="54">
        <v>220.75</v>
      </c>
      <c r="CH36" s="54">
        <v>174</v>
      </c>
      <c r="CI36" s="54">
        <v>134.1</v>
      </c>
      <c r="CJ36" s="54">
        <v>1310</v>
      </c>
      <c r="CK36" s="54">
        <v>372</v>
      </c>
      <c r="CL36" s="54">
        <v>685</v>
      </c>
      <c r="CM36" s="54">
        <v>188</v>
      </c>
      <c r="CN36" s="54">
        <v>469</v>
      </c>
      <c r="CO36" s="54">
        <v>205</v>
      </c>
      <c r="CP36" s="54">
        <v>113</v>
      </c>
      <c r="CQ36" s="54">
        <v>153</v>
      </c>
      <c r="CR36" s="54">
        <v>28</v>
      </c>
      <c r="CS36" s="54">
        <v>37</v>
      </c>
      <c r="CT36" s="54">
        <v>7365</v>
      </c>
      <c r="CU36" s="54">
        <v>15155</v>
      </c>
      <c r="CV36" s="54">
        <v>1210</v>
      </c>
      <c r="CW36" s="54">
        <v>1895</v>
      </c>
      <c r="CX36" s="54">
        <v>8371</v>
      </c>
      <c r="CY36" s="54">
        <v>17090</v>
      </c>
    </row>
    <row r="37" spans="1:103" ht="16.5" hidden="1" customHeight="1" x14ac:dyDescent="0.2">
      <c r="A37" s="42" t="s">
        <v>320</v>
      </c>
      <c r="B37" s="54">
        <v>2314</v>
      </c>
      <c r="C37" s="54">
        <v>249</v>
      </c>
      <c r="D37" s="54">
        <v>1018</v>
      </c>
      <c r="E37" s="54">
        <v>130</v>
      </c>
      <c r="F37" s="54">
        <v>411</v>
      </c>
      <c r="G37" s="54">
        <v>76</v>
      </c>
      <c r="H37" s="54">
        <v>15</v>
      </c>
      <c r="I37" s="54">
        <v>52</v>
      </c>
      <c r="J37" s="54">
        <v>278</v>
      </c>
      <c r="K37" s="54">
        <v>0</v>
      </c>
      <c r="L37" s="54">
        <v>85</v>
      </c>
      <c r="M37" s="54">
        <v>2314</v>
      </c>
      <c r="N37" s="54">
        <v>3227</v>
      </c>
      <c r="O37" s="54">
        <v>1698</v>
      </c>
      <c r="P37" s="54">
        <v>1529</v>
      </c>
      <c r="Q37" s="54">
        <v>434</v>
      </c>
      <c r="R37" s="54">
        <v>693</v>
      </c>
      <c r="S37" s="54">
        <v>347</v>
      </c>
      <c r="T37" s="54">
        <v>346</v>
      </c>
      <c r="U37" s="54">
        <v>185</v>
      </c>
      <c r="V37" s="54">
        <v>284</v>
      </c>
      <c r="W37" s="54">
        <v>156</v>
      </c>
      <c r="X37" s="54">
        <v>128</v>
      </c>
      <c r="Y37" s="54">
        <v>1695</v>
      </c>
      <c r="Z37" s="54">
        <v>2250</v>
      </c>
      <c r="AA37" s="54">
        <v>1195</v>
      </c>
      <c r="AB37" s="54">
        <v>1055</v>
      </c>
      <c r="AC37" s="54">
        <v>383</v>
      </c>
      <c r="AD37" s="54">
        <v>444</v>
      </c>
      <c r="AE37" s="54">
        <v>235</v>
      </c>
      <c r="AF37" s="54">
        <v>209</v>
      </c>
      <c r="AG37" s="54">
        <v>154</v>
      </c>
      <c r="AH37" s="54">
        <v>186</v>
      </c>
      <c r="AI37" s="54">
        <v>103</v>
      </c>
      <c r="AJ37" s="54">
        <v>83</v>
      </c>
      <c r="AK37" s="54">
        <v>1158</v>
      </c>
      <c r="AL37" s="54">
        <v>1620</v>
      </c>
      <c r="AM37" s="54">
        <v>857</v>
      </c>
      <c r="AN37" s="54">
        <v>763</v>
      </c>
      <c r="AO37" s="54">
        <v>410</v>
      </c>
      <c r="AP37" s="54">
        <v>602</v>
      </c>
      <c r="AQ37" s="54">
        <v>328</v>
      </c>
      <c r="AR37" s="54">
        <v>274</v>
      </c>
      <c r="AS37" s="54">
        <v>1853</v>
      </c>
      <c r="AT37" s="54">
        <v>2996</v>
      </c>
      <c r="AU37" s="54">
        <v>1530</v>
      </c>
      <c r="AV37" s="54">
        <v>1466</v>
      </c>
      <c r="AW37" s="54">
        <v>789</v>
      </c>
      <c r="AX37" s="54">
        <v>287</v>
      </c>
      <c r="AY37" s="54">
        <v>54</v>
      </c>
      <c r="AZ37" s="54">
        <v>62</v>
      </c>
      <c r="BA37" s="54">
        <v>41</v>
      </c>
      <c r="BB37" s="54">
        <v>74</v>
      </c>
      <c r="BC37" s="54">
        <v>86</v>
      </c>
      <c r="BD37" s="54">
        <v>36</v>
      </c>
      <c r="BE37" s="54">
        <v>20</v>
      </c>
      <c r="BF37" s="54">
        <v>12</v>
      </c>
      <c r="BG37" s="54">
        <v>59</v>
      </c>
      <c r="BH37" s="54">
        <v>33</v>
      </c>
      <c r="BI37" s="54">
        <v>15</v>
      </c>
      <c r="BJ37" s="54">
        <v>6</v>
      </c>
      <c r="BK37" s="54">
        <v>4</v>
      </c>
      <c r="BL37" s="54">
        <v>5846</v>
      </c>
      <c r="BM37" s="54">
        <v>11224</v>
      </c>
      <c r="BN37" s="54">
        <v>11868</v>
      </c>
      <c r="BO37" s="54">
        <v>18100</v>
      </c>
      <c r="BP37" s="54">
        <v>13197</v>
      </c>
      <c r="BQ37" s="54">
        <v>24</v>
      </c>
      <c r="BR37" s="54">
        <v>601</v>
      </c>
      <c r="BS37" s="54">
        <v>67</v>
      </c>
      <c r="BT37" s="54">
        <v>1</v>
      </c>
      <c r="BU37" s="54">
        <v>1</v>
      </c>
      <c r="BV37" s="54">
        <v>2</v>
      </c>
      <c r="BW37" s="54">
        <v>220</v>
      </c>
      <c r="BX37" s="54">
        <v>2511</v>
      </c>
      <c r="BY37" s="54">
        <v>4534</v>
      </c>
      <c r="BZ37" s="54">
        <v>24</v>
      </c>
      <c r="CA37" s="54">
        <v>49</v>
      </c>
      <c r="CB37" s="54">
        <v>28</v>
      </c>
      <c r="CC37" s="54">
        <v>58</v>
      </c>
      <c r="CD37" s="54">
        <v>507</v>
      </c>
      <c r="CE37" s="54">
        <v>11</v>
      </c>
      <c r="CF37" s="54">
        <v>3</v>
      </c>
      <c r="CG37" s="54">
        <v>3</v>
      </c>
      <c r="CH37" s="54">
        <v>0</v>
      </c>
      <c r="CI37" s="54">
        <v>0</v>
      </c>
      <c r="CJ37" s="54">
        <v>226</v>
      </c>
      <c r="CK37" s="54">
        <v>291</v>
      </c>
      <c r="CL37" s="54">
        <v>561</v>
      </c>
      <c r="CM37" s="54">
        <v>172</v>
      </c>
      <c r="CN37" s="54">
        <v>397</v>
      </c>
      <c r="CO37" s="54">
        <v>187</v>
      </c>
      <c r="CP37" s="54">
        <v>10</v>
      </c>
      <c r="CQ37" s="54">
        <v>16</v>
      </c>
      <c r="CR37" s="54">
        <v>2</v>
      </c>
      <c r="CS37" s="54">
        <v>2</v>
      </c>
      <c r="CT37" s="54">
        <v>3651</v>
      </c>
      <c r="CU37" s="54">
        <v>7235</v>
      </c>
      <c r="CV37" s="54">
        <v>65</v>
      </c>
      <c r="CW37" s="54">
        <v>140</v>
      </c>
      <c r="CX37" s="54">
        <v>4536</v>
      </c>
      <c r="CY37" s="54">
        <v>13168</v>
      </c>
    </row>
    <row r="38" spans="1:103" ht="16.5" hidden="1" customHeight="1" x14ac:dyDescent="0.2">
      <c r="A38" s="42" t="s">
        <v>319</v>
      </c>
      <c r="B38" s="54">
        <v>392</v>
      </c>
      <c r="C38" s="54">
        <v>86</v>
      </c>
      <c r="D38" s="54">
        <v>101</v>
      </c>
      <c r="E38" s="54">
        <v>53</v>
      </c>
      <c r="F38" s="54">
        <v>130</v>
      </c>
      <c r="G38" s="54">
        <v>0</v>
      </c>
      <c r="H38" s="54">
        <v>3</v>
      </c>
      <c r="I38" s="54">
        <v>11</v>
      </c>
      <c r="J38" s="54">
        <v>2</v>
      </c>
      <c r="K38" s="54">
        <v>0</v>
      </c>
      <c r="L38" s="54">
        <v>6</v>
      </c>
      <c r="M38" s="54">
        <v>287</v>
      </c>
      <c r="N38" s="54">
        <v>469</v>
      </c>
      <c r="O38" s="54">
        <v>257</v>
      </c>
      <c r="P38" s="54">
        <v>212</v>
      </c>
      <c r="Q38" s="54">
        <v>62</v>
      </c>
      <c r="R38" s="54">
        <v>97</v>
      </c>
      <c r="S38" s="54">
        <v>51</v>
      </c>
      <c r="T38" s="54">
        <v>46</v>
      </c>
      <c r="U38" s="54">
        <v>33</v>
      </c>
      <c r="V38" s="54">
        <v>54</v>
      </c>
      <c r="W38" s="54">
        <v>28</v>
      </c>
      <c r="X38" s="54">
        <v>26</v>
      </c>
      <c r="Y38" s="54">
        <v>192</v>
      </c>
      <c r="Z38" s="54">
        <v>318</v>
      </c>
      <c r="AA38" s="54">
        <v>178</v>
      </c>
      <c r="AB38" s="54">
        <v>140</v>
      </c>
      <c r="AC38" s="54">
        <v>36</v>
      </c>
      <c r="AD38" s="54">
        <v>61</v>
      </c>
      <c r="AE38" s="54">
        <v>41</v>
      </c>
      <c r="AF38" s="54">
        <v>20</v>
      </c>
      <c r="AG38" s="54">
        <v>45</v>
      </c>
      <c r="AH38" s="54">
        <v>74</v>
      </c>
      <c r="AI38" s="54">
        <v>36</v>
      </c>
      <c r="AJ38" s="54">
        <v>38</v>
      </c>
      <c r="AK38" s="54">
        <v>111</v>
      </c>
      <c r="AL38" s="54">
        <v>183</v>
      </c>
      <c r="AM38" s="54">
        <v>101</v>
      </c>
      <c r="AN38" s="54">
        <v>82</v>
      </c>
      <c r="AO38" s="54">
        <v>63</v>
      </c>
      <c r="AP38" s="54">
        <v>108</v>
      </c>
      <c r="AQ38" s="54">
        <v>58</v>
      </c>
      <c r="AR38" s="54">
        <v>50</v>
      </c>
      <c r="AS38" s="54">
        <v>345</v>
      </c>
      <c r="AT38" s="54">
        <v>597</v>
      </c>
      <c r="AU38" s="54">
        <v>318</v>
      </c>
      <c r="AV38" s="54">
        <v>279</v>
      </c>
      <c r="AW38" s="54">
        <v>156</v>
      </c>
      <c r="AX38" s="54">
        <v>25</v>
      </c>
      <c r="AY38" s="54">
        <v>9</v>
      </c>
      <c r="AZ38" s="54">
        <v>9</v>
      </c>
      <c r="BA38" s="54">
        <v>25</v>
      </c>
      <c r="BB38" s="54">
        <v>16</v>
      </c>
      <c r="BC38" s="54">
        <v>12</v>
      </c>
      <c r="BD38" s="54">
        <v>5</v>
      </c>
      <c r="BE38" s="54">
        <v>10</v>
      </c>
      <c r="BF38" s="54">
        <v>5</v>
      </c>
      <c r="BG38" s="54">
        <v>6</v>
      </c>
      <c r="BH38" s="54">
        <v>9</v>
      </c>
      <c r="BI38" s="54">
        <v>1</v>
      </c>
      <c r="BJ38" s="54">
        <v>13</v>
      </c>
      <c r="BK38" s="54">
        <v>11</v>
      </c>
      <c r="BL38" s="54">
        <v>1895</v>
      </c>
      <c r="BM38" s="54">
        <v>3819</v>
      </c>
      <c r="BN38" s="54">
        <v>6612</v>
      </c>
      <c r="BO38" s="54">
        <v>7469</v>
      </c>
      <c r="BP38" s="54">
        <v>1003</v>
      </c>
      <c r="BQ38" s="54">
        <v>92</v>
      </c>
      <c r="BR38" s="54">
        <v>149</v>
      </c>
      <c r="BS38" s="54">
        <v>52</v>
      </c>
      <c r="BT38" s="54">
        <v>253</v>
      </c>
      <c r="BU38" s="54">
        <v>453</v>
      </c>
      <c r="BV38" s="54">
        <v>537.34</v>
      </c>
      <c r="BW38" s="54">
        <v>45</v>
      </c>
      <c r="BX38" s="54">
        <v>181</v>
      </c>
      <c r="BY38" s="54">
        <v>331</v>
      </c>
      <c r="BZ38" s="54">
        <v>20</v>
      </c>
      <c r="CA38" s="54">
        <v>33</v>
      </c>
      <c r="CB38" s="54">
        <v>30</v>
      </c>
      <c r="CC38" s="54">
        <v>33</v>
      </c>
      <c r="CD38" s="54">
        <v>39</v>
      </c>
      <c r="CE38" s="54">
        <v>50</v>
      </c>
      <c r="CF38" s="54">
        <v>85</v>
      </c>
      <c r="CG38" s="54">
        <v>67.2</v>
      </c>
      <c r="CH38" s="54">
        <v>28</v>
      </c>
      <c r="CI38" s="54">
        <v>18.8</v>
      </c>
      <c r="CJ38" s="54">
        <v>250</v>
      </c>
      <c r="CK38" s="54">
        <v>8</v>
      </c>
      <c r="CL38" s="54">
        <v>24</v>
      </c>
      <c r="CM38" s="54">
        <v>3</v>
      </c>
      <c r="CN38" s="54">
        <v>7</v>
      </c>
      <c r="CO38" s="54">
        <v>2</v>
      </c>
      <c r="CP38" s="54">
        <v>5</v>
      </c>
      <c r="CQ38" s="54">
        <v>5</v>
      </c>
      <c r="CR38" s="54">
        <v>4</v>
      </c>
      <c r="CS38" s="54">
        <v>4</v>
      </c>
      <c r="CT38" s="54">
        <v>241</v>
      </c>
      <c r="CU38" s="54">
        <v>607</v>
      </c>
      <c r="CV38" s="54">
        <v>202</v>
      </c>
      <c r="CW38" s="54">
        <v>263</v>
      </c>
      <c r="CX38" s="54">
        <v>761</v>
      </c>
      <c r="CY38" s="54">
        <v>761</v>
      </c>
    </row>
    <row r="39" spans="1:103" ht="16.5" hidden="1" customHeight="1" x14ac:dyDescent="0.2">
      <c r="A39" s="42" t="s">
        <v>318</v>
      </c>
      <c r="B39" s="54">
        <v>537</v>
      </c>
      <c r="C39" s="54">
        <v>138</v>
      </c>
      <c r="D39" s="54">
        <v>109</v>
      </c>
      <c r="E39" s="54">
        <v>56</v>
      </c>
      <c r="F39" s="54">
        <v>204</v>
      </c>
      <c r="G39" s="54">
        <v>0</v>
      </c>
      <c r="H39" s="54">
        <v>17</v>
      </c>
      <c r="I39" s="54">
        <v>13</v>
      </c>
      <c r="J39" s="54">
        <v>0</v>
      </c>
      <c r="K39" s="54">
        <v>0</v>
      </c>
      <c r="L39" s="54">
        <v>0</v>
      </c>
      <c r="M39" s="54">
        <v>537</v>
      </c>
      <c r="N39" s="54">
        <v>2362</v>
      </c>
      <c r="O39" s="54">
        <v>1134</v>
      </c>
      <c r="P39" s="54">
        <v>1228</v>
      </c>
      <c r="Q39" s="54">
        <v>283</v>
      </c>
      <c r="R39" s="54">
        <v>1326</v>
      </c>
      <c r="S39" s="54">
        <v>652</v>
      </c>
      <c r="T39" s="54">
        <v>674</v>
      </c>
      <c r="U39" s="54">
        <v>49</v>
      </c>
      <c r="V39" s="54">
        <v>202</v>
      </c>
      <c r="W39" s="54">
        <v>91</v>
      </c>
      <c r="X39" s="54">
        <v>111</v>
      </c>
      <c r="Y39" s="54">
        <v>205</v>
      </c>
      <c r="Z39" s="54">
        <v>834</v>
      </c>
      <c r="AA39" s="54">
        <v>391</v>
      </c>
      <c r="AB39" s="54">
        <v>443</v>
      </c>
      <c r="AC39" s="54">
        <v>116</v>
      </c>
      <c r="AD39" s="54">
        <v>467</v>
      </c>
      <c r="AE39" s="54">
        <v>209</v>
      </c>
      <c r="AF39" s="54">
        <v>258</v>
      </c>
      <c r="AG39" s="54">
        <v>0</v>
      </c>
      <c r="AH39" s="54">
        <v>0</v>
      </c>
      <c r="AI39" s="54">
        <v>0</v>
      </c>
      <c r="AJ39" s="54">
        <v>0</v>
      </c>
      <c r="AK39" s="54">
        <v>89</v>
      </c>
      <c r="AL39" s="54">
        <v>367</v>
      </c>
      <c r="AM39" s="54">
        <v>182</v>
      </c>
      <c r="AN39" s="54">
        <v>185</v>
      </c>
      <c r="AO39" s="54">
        <v>258</v>
      </c>
      <c r="AP39" s="54">
        <v>1164</v>
      </c>
      <c r="AQ39" s="54">
        <v>524</v>
      </c>
      <c r="AR39" s="54">
        <v>640</v>
      </c>
      <c r="AS39" s="54">
        <v>350</v>
      </c>
      <c r="AT39" s="54">
        <v>620</v>
      </c>
      <c r="AU39" s="54">
        <v>315</v>
      </c>
      <c r="AV39" s="54">
        <v>305</v>
      </c>
      <c r="AW39" s="54">
        <v>857</v>
      </c>
      <c r="AX39" s="54">
        <v>278</v>
      </c>
      <c r="AY39" s="54">
        <v>27</v>
      </c>
      <c r="AZ39" s="54">
        <v>54</v>
      </c>
      <c r="BA39" s="54">
        <v>44</v>
      </c>
      <c r="BB39" s="54">
        <v>78</v>
      </c>
      <c r="BC39" s="54">
        <v>70</v>
      </c>
      <c r="BD39" s="54">
        <v>34</v>
      </c>
      <c r="BE39" s="54">
        <v>25</v>
      </c>
      <c r="BF39" s="54">
        <v>35</v>
      </c>
      <c r="BG39" s="54">
        <v>60</v>
      </c>
      <c r="BH39" s="54">
        <v>93</v>
      </c>
      <c r="BI39" s="54">
        <v>22</v>
      </c>
      <c r="BJ39" s="54">
        <v>18</v>
      </c>
      <c r="BK39" s="54">
        <v>19</v>
      </c>
      <c r="BL39" s="54">
        <v>1529</v>
      </c>
      <c r="BM39" s="54">
        <v>4001</v>
      </c>
      <c r="BN39" s="54">
        <v>3947</v>
      </c>
      <c r="BO39" s="54">
        <v>6170</v>
      </c>
      <c r="BP39" s="54">
        <v>2112</v>
      </c>
      <c r="BQ39" s="54">
        <v>37</v>
      </c>
      <c r="BR39" s="54">
        <v>364</v>
      </c>
      <c r="BS39" s="54">
        <v>85</v>
      </c>
      <c r="BT39" s="54">
        <v>3</v>
      </c>
      <c r="BU39" s="54">
        <v>7</v>
      </c>
      <c r="BV39" s="54">
        <v>3</v>
      </c>
      <c r="BW39" s="54">
        <v>77</v>
      </c>
      <c r="BX39" s="54">
        <v>192</v>
      </c>
      <c r="BY39" s="54">
        <v>555</v>
      </c>
      <c r="BZ39" s="54">
        <v>4</v>
      </c>
      <c r="CA39" s="54">
        <v>8</v>
      </c>
      <c r="CB39" s="54">
        <v>40</v>
      </c>
      <c r="CC39" s="54">
        <v>75</v>
      </c>
      <c r="CD39" s="54">
        <v>5</v>
      </c>
      <c r="CE39" s="54">
        <v>65</v>
      </c>
      <c r="CF39" s="54">
        <v>8</v>
      </c>
      <c r="CG39" s="54">
        <v>14</v>
      </c>
      <c r="CH39" s="54">
        <v>16</v>
      </c>
      <c r="CI39" s="54">
        <v>16</v>
      </c>
      <c r="CJ39" s="54">
        <v>109</v>
      </c>
      <c r="CK39" s="54">
        <v>0</v>
      </c>
      <c r="CL39" s="54">
        <v>0</v>
      </c>
      <c r="CM39" s="54">
        <v>10</v>
      </c>
      <c r="CN39" s="54">
        <v>32</v>
      </c>
      <c r="CO39" s="54">
        <v>16</v>
      </c>
      <c r="CP39" s="54">
        <v>19</v>
      </c>
      <c r="CQ39" s="54">
        <v>39</v>
      </c>
      <c r="CR39" s="54">
        <v>9</v>
      </c>
      <c r="CS39" s="54">
        <v>18</v>
      </c>
      <c r="CT39" s="54">
        <v>432</v>
      </c>
      <c r="CU39" s="54">
        <v>1287</v>
      </c>
      <c r="CV39" s="54">
        <v>159</v>
      </c>
      <c r="CW39" s="54">
        <v>297</v>
      </c>
      <c r="CX39" s="54">
        <v>505</v>
      </c>
      <c r="CY39" s="54">
        <v>592</v>
      </c>
    </row>
    <row r="40" spans="1:103" ht="16.5" hidden="1" customHeight="1" x14ac:dyDescent="0.2">
      <c r="A40" s="42" t="s">
        <v>317</v>
      </c>
      <c r="B40" s="54">
        <v>540</v>
      </c>
      <c r="C40" s="54">
        <v>80</v>
      </c>
      <c r="D40" s="54">
        <v>157</v>
      </c>
      <c r="E40" s="54">
        <v>81</v>
      </c>
      <c r="F40" s="54">
        <v>192</v>
      </c>
      <c r="G40" s="54">
        <v>0</v>
      </c>
      <c r="H40" s="54">
        <v>13</v>
      </c>
      <c r="I40" s="54">
        <v>6</v>
      </c>
      <c r="J40" s="54">
        <v>2</v>
      </c>
      <c r="K40" s="54">
        <v>0</v>
      </c>
      <c r="L40" s="54">
        <v>9</v>
      </c>
      <c r="M40" s="54">
        <v>337</v>
      </c>
      <c r="N40" s="54">
        <v>540</v>
      </c>
      <c r="O40" s="54">
        <v>291</v>
      </c>
      <c r="P40" s="54">
        <v>249</v>
      </c>
      <c r="Q40" s="54">
        <v>72</v>
      </c>
      <c r="R40" s="54">
        <v>135</v>
      </c>
      <c r="S40" s="54">
        <v>70</v>
      </c>
      <c r="T40" s="54">
        <v>65</v>
      </c>
      <c r="U40" s="54">
        <v>28</v>
      </c>
      <c r="V40" s="54">
        <v>37</v>
      </c>
      <c r="W40" s="54">
        <v>16</v>
      </c>
      <c r="X40" s="54">
        <v>21</v>
      </c>
      <c r="Y40" s="54">
        <v>237</v>
      </c>
      <c r="Z40" s="54">
        <v>368</v>
      </c>
      <c r="AA40" s="54">
        <v>205</v>
      </c>
      <c r="AB40" s="54">
        <v>163</v>
      </c>
      <c r="AC40" s="54">
        <v>104</v>
      </c>
      <c r="AD40" s="54">
        <v>135</v>
      </c>
      <c r="AE40" s="54">
        <v>77</v>
      </c>
      <c r="AF40" s="54">
        <v>58</v>
      </c>
      <c r="AG40" s="54">
        <v>3</v>
      </c>
      <c r="AH40" s="54">
        <v>3</v>
      </c>
      <c r="AI40" s="54">
        <v>2</v>
      </c>
      <c r="AJ40" s="54">
        <v>1</v>
      </c>
      <c r="AK40" s="54">
        <v>130</v>
      </c>
      <c r="AL40" s="54">
        <v>230</v>
      </c>
      <c r="AM40" s="54">
        <v>126</v>
      </c>
      <c r="AN40" s="54">
        <v>104</v>
      </c>
      <c r="AO40" s="54">
        <v>163</v>
      </c>
      <c r="AP40" s="54">
        <v>307</v>
      </c>
      <c r="AQ40" s="54">
        <v>164</v>
      </c>
      <c r="AR40" s="54">
        <v>143</v>
      </c>
      <c r="AS40" s="54">
        <v>431</v>
      </c>
      <c r="AT40" s="54">
        <v>830</v>
      </c>
      <c r="AU40" s="54">
        <v>433</v>
      </c>
      <c r="AV40" s="54">
        <v>397</v>
      </c>
      <c r="AW40" s="54">
        <v>142</v>
      </c>
      <c r="AX40" s="54">
        <v>24</v>
      </c>
      <c r="AY40" s="54">
        <v>3</v>
      </c>
      <c r="AZ40" s="54">
        <v>9</v>
      </c>
      <c r="BA40" s="54">
        <v>26</v>
      </c>
      <c r="BB40" s="54">
        <v>13</v>
      </c>
      <c r="BC40" s="54">
        <v>17</v>
      </c>
      <c r="BD40" s="54">
        <v>8</v>
      </c>
      <c r="BE40" s="54">
        <v>4</v>
      </c>
      <c r="BF40" s="54">
        <v>6</v>
      </c>
      <c r="BG40" s="54">
        <v>4</v>
      </c>
      <c r="BH40" s="54">
        <v>10</v>
      </c>
      <c r="BI40" s="54">
        <v>2</v>
      </c>
      <c r="BJ40" s="54">
        <v>7</v>
      </c>
      <c r="BK40" s="54">
        <v>9</v>
      </c>
      <c r="BL40" s="54">
        <v>2416</v>
      </c>
      <c r="BM40" s="54">
        <v>4865</v>
      </c>
      <c r="BN40" s="54">
        <v>7278</v>
      </c>
      <c r="BO40" s="54">
        <v>7799</v>
      </c>
      <c r="BP40" s="54">
        <v>733</v>
      </c>
      <c r="BQ40" s="54">
        <v>7</v>
      </c>
      <c r="BR40" s="54">
        <v>73</v>
      </c>
      <c r="BS40" s="54">
        <v>37</v>
      </c>
      <c r="BT40" s="54">
        <v>3</v>
      </c>
      <c r="BU40" s="54">
        <v>3</v>
      </c>
      <c r="BV40" s="54">
        <v>4</v>
      </c>
      <c r="BW40" s="54">
        <v>53</v>
      </c>
      <c r="BX40" s="54">
        <v>156</v>
      </c>
      <c r="BY40" s="54">
        <v>224</v>
      </c>
      <c r="BZ40" s="54">
        <v>1</v>
      </c>
      <c r="CA40" s="54">
        <v>2</v>
      </c>
      <c r="CB40" s="54">
        <v>32</v>
      </c>
      <c r="CC40" s="54">
        <v>37</v>
      </c>
      <c r="CD40" s="54">
        <v>15</v>
      </c>
      <c r="CE40" s="54">
        <v>20</v>
      </c>
      <c r="CF40" s="54">
        <v>2</v>
      </c>
      <c r="CG40" s="54">
        <v>2</v>
      </c>
      <c r="CH40" s="54">
        <v>6</v>
      </c>
      <c r="CI40" s="54">
        <v>5</v>
      </c>
      <c r="CJ40" s="54">
        <v>16</v>
      </c>
      <c r="CK40" s="54">
        <v>1</v>
      </c>
      <c r="CL40" s="54">
        <v>1</v>
      </c>
      <c r="CM40" s="54">
        <v>0</v>
      </c>
      <c r="CN40" s="54">
        <v>5</v>
      </c>
      <c r="CO40" s="54">
        <v>0</v>
      </c>
      <c r="CP40" s="54">
        <v>10</v>
      </c>
      <c r="CQ40" s="54">
        <v>14</v>
      </c>
      <c r="CR40" s="54">
        <v>1</v>
      </c>
      <c r="CS40" s="54">
        <v>1</v>
      </c>
      <c r="CT40" s="54">
        <v>452</v>
      </c>
      <c r="CU40" s="54">
        <v>881</v>
      </c>
      <c r="CV40" s="54">
        <v>118</v>
      </c>
      <c r="CW40" s="54">
        <v>181</v>
      </c>
      <c r="CX40" s="54">
        <v>312</v>
      </c>
      <c r="CY40" s="54">
        <v>312</v>
      </c>
    </row>
    <row r="41" spans="1:103" ht="16.5" hidden="1" customHeight="1" x14ac:dyDescent="0.2">
      <c r="A41" s="42" t="s">
        <v>316</v>
      </c>
      <c r="B41" s="54">
        <v>374</v>
      </c>
      <c r="C41" s="54">
        <v>50</v>
      </c>
      <c r="D41" s="54">
        <v>89</v>
      </c>
      <c r="E41" s="54">
        <v>99</v>
      </c>
      <c r="F41" s="54">
        <v>118</v>
      </c>
      <c r="G41" s="54">
        <v>0</v>
      </c>
      <c r="H41" s="54">
        <v>6</v>
      </c>
      <c r="I41" s="54">
        <v>5</v>
      </c>
      <c r="J41" s="54">
        <v>1</v>
      </c>
      <c r="K41" s="54">
        <v>1</v>
      </c>
      <c r="L41" s="54">
        <v>5</v>
      </c>
      <c r="M41" s="54">
        <v>355</v>
      </c>
      <c r="N41" s="54">
        <v>540</v>
      </c>
      <c r="O41" s="54">
        <v>304</v>
      </c>
      <c r="P41" s="54">
        <v>236</v>
      </c>
      <c r="Q41" s="54">
        <v>53</v>
      </c>
      <c r="R41" s="54">
        <v>104</v>
      </c>
      <c r="S41" s="54">
        <v>56</v>
      </c>
      <c r="T41" s="54">
        <v>48</v>
      </c>
      <c r="U41" s="54">
        <v>39</v>
      </c>
      <c r="V41" s="54">
        <v>48</v>
      </c>
      <c r="W41" s="54">
        <v>31</v>
      </c>
      <c r="X41" s="54">
        <v>17</v>
      </c>
      <c r="Y41" s="54">
        <v>263</v>
      </c>
      <c r="Z41" s="54">
        <v>388</v>
      </c>
      <c r="AA41" s="54">
        <v>217</v>
      </c>
      <c r="AB41" s="54">
        <v>171</v>
      </c>
      <c r="AC41" s="54">
        <v>106</v>
      </c>
      <c r="AD41" s="54">
        <v>139</v>
      </c>
      <c r="AE41" s="54">
        <v>86</v>
      </c>
      <c r="AF41" s="54">
        <v>53</v>
      </c>
      <c r="AG41" s="54">
        <v>6</v>
      </c>
      <c r="AH41" s="54">
        <v>7</v>
      </c>
      <c r="AI41" s="54">
        <v>5</v>
      </c>
      <c r="AJ41" s="54">
        <v>2</v>
      </c>
      <c r="AK41" s="54">
        <v>151</v>
      </c>
      <c r="AL41" s="54">
        <v>242</v>
      </c>
      <c r="AM41" s="54">
        <v>126</v>
      </c>
      <c r="AN41" s="54">
        <v>116</v>
      </c>
      <c r="AO41" s="54">
        <v>64</v>
      </c>
      <c r="AP41" s="54">
        <v>112</v>
      </c>
      <c r="AQ41" s="54">
        <v>58</v>
      </c>
      <c r="AR41" s="54">
        <v>54</v>
      </c>
      <c r="AS41" s="54">
        <v>305</v>
      </c>
      <c r="AT41" s="54">
        <v>523</v>
      </c>
      <c r="AU41" s="54">
        <v>283</v>
      </c>
      <c r="AV41" s="54">
        <v>240</v>
      </c>
      <c r="AW41" s="54">
        <v>124</v>
      </c>
      <c r="AX41" s="54">
        <v>24</v>
      </c>
      <c r="AY41" s="54">
        <v>7</v>
      </c>
      <c r="AZ41" s="54">
        <v>15</v>
      </c>
      <c r="BA41" s="54">
        <v>17</v>
      </c>
      <c r="BB41" s="54">
        <v>8</v>
      </c>
      <c r="BC41" s="54">
        <v>14</v>
      </c>
      <c r="BD41" s="54">
        <v>5</v>
      </c>
      <c r="BE41" s="54">
        <v>5</v>
      </c>
      <c r="BF41" s="54">
        <v>3</v>
      </c>
      <c r="BG41" s="54">
        <v>4</v>
      </c>
      <c r="BH41" s="54">
        <v>10</v>
      </c>
      <c r="BI41" s="54">
        <v>2</v>
      </c>
      <c r="BJ41" s="54">
        <v>6</v>
      </c>
      <c r="BK41" s="54">
        <v>4</v>
      </c>
      <c r="BL41" s="54">
        <v>1309</v>
      </c>
      <c r="BM41" s="54">
        <v>2892</v>
      </c>
      <c r="BN41" s="54">
        <v>2839</v>
      </c>
      <c r="BO41" s="54">
        <v>3260</v>
      </c>
      <c r="BP41" s="54">
        <v>826</v>
      </c>
      <c r="BQ41" s="54">
        <v>0</v>
      </c>
      <c r="BR41" s="54">
        <v>203</v>
      </c>
      <c r="BS41" s="54">
        <v>76</v>
      </c>
      <c r="BT41" s="54">
        <v>2</v>
      </c>
      <c r="BU41" s="54">
        <v>2</v>
      </c>
      <c r="BV41" s="54">
        <v>0.7</v>
      </c>
      <c r="BW41" s="54">
        <v>75</v>
      </c>
      <c r="BX41" s="54">
        <v>106</v>
      </c>
      <c r="BY41" s="54">
        <v>160</v>
      </c>
      <c r="BZ41" s="54">
        <v>1</v>
      </c>
      <c r="CA41" s="54">
        <v>1</v>
      </c>
      <c r="CB41" s="54">
        <v>43</v>
      </c>
      <c r="CC41" s="54">
        <v>55</v>
      </c>
      <c r="CD41" s="54">
        <v>11</v>
      </c>
      <c r="CE41" s="54">
        <v>7</v>
      </c>
      <c r="CF41" s="54">
        <v>26</v>
      </c>
      <c r="CG41" s="54">
        <v>37.299999999999997</v>
      </c>
      <c r="CH41" s="54">
        <v>9</v>
      </c>
      <c r="CI41" s="54">
        <v>4</v>
      </c>
      <c r="CJ41" s="54">
        <v>83</v>
      </c>
      <c r="CK41" s="54">
        <v>10</v>
      </c>
      <c r="CL41" s="54">
        <v>16</v>
      </c>
      <c r="CM41" s="54">
        <v>0</v>
      </c>
      <c r="CN41" s="54">
        <v>4</v>
      </c>
      <c r="CO41" s="54">
        <v>0</v>
      </c>
      <c r="CP41" s="54">
        <v>14</v>
      </c>
      <c r="CQ41" s="54">
        <v>16</v>
      </c>
      <c r="CR41" s="54">
        <v>3</v>
      </c>
      <c r="CS41" s="54">
        <v>3</v>
      </c>
      <c r="CT41" s="54">
        <v>277</v>
      </c>
      <c r="CU41" s="54">
        <v>515</v>
      </c>
      <c r="CV41" s="54">
        <v>83</v>
      </c>
      <c r="CW41" s="54">
        <v>130</v>
      </c>
      <c r="CX41" s="54">
        <v>752</v>
      </c>
      <c r="CY41" s="54">
        <v>752</v>
      </c>
    </row>
    <row r="42" spans="1:103" ht="16.5" hidden="1" customHeight="1" x14ac:dyDescent="0.2">
      <c r="A42" s="42" t="s">
        <v>315</v>
      </c>
      <c r="B42" s="54">
        <v>504</v>
      </c>
      <c r="C42" s="54">
        <v>82</v>
      </c>
      <c r="D42" s="54">
        <v>105</v>
      </c>
      <c r="E42" s="54">
        <v>97</v>
      </c>
      <c r="F42" s="54">
        <v>195</v>
      </c>
      <c r="G42" s="54">
        <v>1</v>
      </c>
      <c r="H42" s="54">
        <v>8</v>
      </c>
      <c r="I42" s="54">
        <v>2</v>
      </c>
      <c r="J42" s="54">
        <v>5</v>
      </c>
      <c r="K42" s="54">
        <v>0</v>
      </c>
      <c r="L42" s="54">
        <v>9</v>
      </c>
      <c r="M42" s="54">
        <v>418</v>
      </c>
      <c r="N42" s="54">
        <v>618</v>
      </c>
      <c r="O42" s="54">
        <v>313</v>
      </c>
      <c r="P42" s="54">
        <v>305</v>
      </c>
      <c r="Q42" s="54">
        <v>112</v>
      </c>
      <c r="R42" s="54">
        <v>178</v>
      </c>
      <c r="S42" s="54">
        <v>88</v>
      </c>
      <c r="T42" s="54">
        <v>90</v>
      </c>
      <c r="U42" s="54">
        <v>36</v>
      </c>
      <c r="V42" s="54">
        <v>50</v>
      </c>
      <c r="W42" s="54">
        <v>24</v>
      </c>
      <c r="X42" s="54">
        <v>26</v>
      </c>
      <c r="Y42" s="54">
        <v>270</v>
      </c>
      <c r="Z42" s="54">
        <v>390</v>
      </c>
      <c r="AA42" s="54">
        <v>201</v>
      </c>
      <c r="AB42" s="54">
        <v>189</v>
      </c>
      <c r="AC42" s="54">
        <v>160</v>
      </c>
      <c r="AD42" s="54">
        <v>222</v>
      </c>
      <c r="AE42" s="54">
        <v>115</v>
      </c>
      <c r="AF42" s="54">
        <v>107</v>
      </c>
      <c r="AG42" s="54">
        <v>9</v>
      </c>
      <c r="AH42" s="54">
        <v>13</v>
      </c>
      <c r="AI42" s="54">
        <v>7</v>
      </c>
      <c r="AJ42" s="54">
        <v>6</v>
      </c>
      <c r="AK42" s="54">
        <v>101</v>
      </c>
      <c r="AL42" s="54">
        <v>155</v>
      </c>
      <c r="AM42" s="54">
        <v>79</v>
      </c>
      <c r="AN42" s="54">
        <v>76</v>
      </c>
      <c r="AO42" s="54">
        <v>92</v>
      </c>
      <c r="AP42" s="54">
        <v>155</v>
      </c>
      <c r="AQ42" s="54">
        <v>67</v>
      </c>
      <c r="AR42" s="54">
        <v>88</v>
      </c>
      <c r="AS42" s="54">
        <v>666</v>
      </c>
      <c r="AT42" s="54">
        <v>1168</v>
      </c>
      <c r="AU42" s="54">
        <v>632</v>
      </c>
      <c r="AV42" s="54">
        <v>536</v>
      </c>
      <c r="AW42" s="54">
        <v>272</v>
      </c>
      <c r="AX42" s="54">
        <v>52</v>
      </c>
      <c r="AY42" s="54">
        <v>17</v>
      </c>
      <c r="AZ42" s="54">
        <v>29</v>
      </c>
      <c r="BA42" s="54">
        <v>40</v>
      </c>
      <c r="BB42" s="54">
        <v>23</v>
      </c>
      <c r="BC42" s="54">
        <v>34</v>
      </c>
      <c r="BD42" s="54">
        <v>11</v>
      </c>
      <c r="BE42" s="54">
        <v>8</v>
      </c>
      <c r="BF42" s="54">
        <v>1</v>
      </c>
      <c r="BG42" s="54">
        <v>7</v>
      </c>
      <c r="BH42" s="54">
        <v>16</v>
      </c>
      <c r="BI42" s="54">
        <v>7</v>
      </c>
      <c r="BJ42" s="54">
        <v>13</v>
      </c>
      <c r="BK42" s="54">
        <v>14</v>
      </c>
      <c r="BL42" s="54">
        <v>1732</v>
      </c>
      <c r="BM42" s="54">
        <v>3330</v>
      </c>
      <c r="BN42" s="54">
        <v>4761</v>
      </c>
      <c r="BO42" s="54">
        <v>5314</v>
      </c>
      <c r="BP42" s="54">
        <v>949</v>
      </c>
      <c r="BQ42" s="54">
        <v>2</v>
      </c>
      <c r="BR42" s="54">
        <v>142</v>
      </c>
      <c r="BS42" s="54">
        <v>139</v>
      </c>
      <c r="BT42" s="54">
        <v>17</v>
      </c>
      <c r="BU42" s="54">
        <v>27</v>
      </c>
      <c r="BV42" s="54">
        <v>22</v>
      </c>
      <c r="BW42" s="54">
        <v>115</v>
      </c>
      <c r="BX42" s="54">
        <v>264</v>
      </c>
      <c r="BY42" s="54">
        <v>406</v>
      </c>
      <c r="BZ42" s="54">
        <v>6</v>
      </c>
      <c r="CA42" s="54">
        <v>15</v>
      </c>
      <c r="CB42" s="54">
        <v>28</v>
      </c>
      <c r="CC42" s="54">
        <v>30</v>
      </c>
      <c r="CD42" s="54">
        <v>6</v>
      </c>
      <c r="CE42" s="54">
        <v>14</v>
      </c>
      <c r="CF42" s="54">
        <v>47</v>
      </c>
      <c r="CG42" s="54">
        <v>48</v>
      </c>
      <c r="CH42" s="54">
        <v>25</v>
      </c>
      <c r="CI42" s="54">
        <v>17.5</v>
      </c>
      <c r="CJ42" s="54">
        <v>105</v>
      </c>
      <c r="CK42" s="54">
        <v>9</v>
      </c>
      <c r="CL42" s="54">
        <v>13</v>
      </c>
      <c r="CM42" s="54">
        <v>2</v>
      </c>
      <c r="CN42" s="54">
        <v>4</v>
      </c>
      <c r="CO42" s="54">
        <v>0</v>
      </c>
      <c r="CP42" s="54">
        <v>16</v>
      </c>
      <c r="CQ42" s="54">
        <v>17</v>
      </c>
      <c r="CR42" s="54">
        <v>4</v>
      </c>
      <c r="CS42" s="54">
        <v>4</v>
      </c>
      <c r="CT42" s="54">
        <v>308</v>
      </c>
      <c r="CU42" s="54">
        <v>634</v>
      </c>
      <c r="CV42" s="54">
        <v>242</v>
      </c>
      <c r="CW42" s="54">
        <v>438</v>
      </c>
      <c r="CX42" s="54">
        <v>183</v>
      </c>
      <c r="CY42" s="54">
        <v>183</v>
      </c>
    </row>
    <row r="43" spans="1:103" ht="16.5" hidden="1" customHeight="1" x14ac:dyDescent="0.2">
      <c r="A43" s="43" t="s">
        <v>91</v>
      </c>
      <c r="B43" s="44">
        <v>117</v>
      </c>
      <c r="C43" s="44">
        <v>22</v>
      </c>
      <c r="D43" s="44">
        <v>24</v>
      </c>
      <c r="E43" s="44">
        <v>8</v>
      </c>
      <c r="F43" s="44">
        <v>57</v>
      </c>
      <c r="G43" s="44">
        <v>0</v>
      </c>
      <c r="H43" s="44">
        <v>1</v>
      </c>
      <c r="I43" s="44">
        <v>0</v>
      </c>
      <c r="J43" s="44">
        <v>0</v>
      </c>
      <c r="K43" s="44">
        <v>0</v>
      </c>
      <c r="L43" s="44">
        <v>5</v>
      </c>
      <c r="M43" s="44">
        <v>73</v>
      </c>
      <c r="N43" s="44">
        <v>116</v>
      </c>
      <c r="O43" s="44">
        <v>64</v>
      </c>
      <c r="P43" s="44">
        <v>52</v>
      </c>
      <c r="Q43" s="44">
        <v>32</v>
      </c>
      <c r="R43" s="44">
        <v>60</v>
      </c>
      <c r="S43" s="44">
        <v>36</v>
      </c>
      <c r="T43" s="44">
        <v>24</v>
      </c>
      <c r="U43" s="44">
        <v>4</v>
      </c>
      <c r="V43" s="44">
        <v>6</v>
      </c>
      <c r="W43" s="44">
        <v>2</v>
      </c>
      <c r="X43" s="44">
        <v>4</v>
      </c>
      <c r="Y43" s="44">
        <v>37</v>
      </c>
      <c r="Z43" s="44">
        <v>50</v>
      </c>
      <c r="AA43" s="44">
        <v>26</v>
      </c>
      <c r="AB43" s="44">
        <v>24</v>
      </c>
      <c r="AC43" s="44">
        <v>13</v>
      </c>
      <c r="AD43" s="44">
        <v>14</v>
      </c>
      <c r="AE43" s="44">
        <v>6</v>
      </c>
      <c r="AF43" s="44">
        <v>8</v>
      </c>
      <c r="AG43" s="44">
        <v>7</v>
      </c>
      <c r="AH43" s="44">
        <v>11</v>
      </c>
      <c r="AI43" s="44">
        <v>6</v>
      </c>
      <c r="AJ43" s="44">
        <v>5</v>
      </c>
      <c r="AK43" s="44">
        <v>17</v>
      </c>
      <c r="AL43" s="44">
        <v>25</v>
      </c>
      <c r="AM43" s="44">
        <v>14</v>
      </c>
      <c r="AN43" s="44">
        <v>11</v>
      </c>
      <c r="AO43" s="44">
        <v>43</v>
      </c>
      <c r="AP43" s="44">
        <v>69</v>
      </c>
      <c r="AQ43" s="44">
        <v>35</v>
      </c>
      <c r="AR43" s="44">
        <v>34</v>
      </c>
      <c r="AS43" s="44">
        <v>96</v>
      </c>
      <c r="AT43" s="44">
        <v>191</v>
      </c>
      <c r="AU43" s="44">
        <v>98</v>
      </c>
      <c r="AV43" s="44">
        <v>93</v>
      </c>
      <c r="AW43" s="44">
        <v>72</v>
      </c>
      <c r="AX43" s="44">
        <v>15</v>
      </c>
      <c r="AY43" s="44">
        <v>3</v>
      </c>
      <c r="AZ43" s="44">
        <v>7</v>
      </c>
      <c r="BA43" s="44">
        <v>8</v>
      </c>
      <c r="BB43" s="44">
        <v>11</v>
      </c>
      <c r="BC43" s="44">
        <v>4</v>
      </c>
      <c r="BD43" s="44">
        <v>5</v>
      </c>
      <c r="BE43" s="44">
        <v>0</v>
      </c>
      <c r="BF43" s="44">
        <v>3</v>
      </c>
      <c r="BG43" s="44">
        <v>2</v>
      </c>
      <c r="BH43" s="44">
        <v>4</v>
      </c>
      <c r="BI43" s="44">
        <v>3</v>
      </c>
      <c r="BJ43" s="44">
        <v>4</v>
      </c>
      <c r="BK43" s="44">
        <v>3</v>
      </c>
      <c r="BL43" s="44">
        <v>392</v>
      </c>
      <c r="BM43" s="44">
        <v>935</v>
      </c>
      <c r="BN43" s="44">
        <v>1143</v>
      </c>
      <c r="BO43" s="44">
        <v>1273</v>
      </c>
      <c r="BP43" s="44">
        <v>371</v>
      </c>
      <c r="BQ43" s="44">
        <v>0</v>
      </c>
      <c r="BR43" s="44">
        <v>1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23</v>
      </c>
      <c r="BY43" s="44">
        <v>61</v>
      </c>
      <c r="BZ43" s="44">
        <v>1</v>
      </c>
      <c r="CA43" s="44">
        <v>1</v>
      </c>
      <c r="CB43" s="44">
        <v>7</v>
      </c>
      <c r="CC43" s="44">
        <v>15</v>
      </c>
      <c r="CD43" s="44">
        <v>0</v>
      </c>
      <c r="CE43" s="44">
        <v>1</v>
      </c>
      <c r="CF43" s="44">
        <v>0</v>
      </c>
      <c r="CG43" s="44">
        <v>0</v>
      </c>
      <c r="CH43" s="44">
        <v>0</v>
      </c>
      <c r="CI43" s="44">
        <v>0</v>
      </c>
      <c r="CJ43" s="44">
        <v>1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3</v>
      </c>
      <c r="CQ43" s="44">
        <v>4</v>
      </c>
      <c r="CR43" s="44">
        <v>1</v>
      </c>
      <c r="CS43" s="44">
        <v>1</v>
      </c>
      <c r="CT43" s="44">
        <v>85</v>
      </c>
      <c r="CU43" s="44">
        <v>231</v>
      </c>
      <c r="CV43" s="44">
        <v>20</v>
      </c>
      <c r="CW43" s="44">
        <v>30</v>
      </c>
      <c r="CX43" s="44">
        <v>22</v>
      </c>
      <c r="CY43" s="44">
        <v>22</v>
      </c>
    </row>
    <row r="44" spans="1:103" ht="16.5" hidden="1" customHeight="1" x14ac:dyDescent="0.2">
      <c r="A44" s="43" t="s">
        <v>92</v>
      </c>
      <c r="B44" s="44">
        <v>100</v>
      </c>
      <c r="C44" s="44">
        <v>14</v>
      </c>
      <c r="D44" s="44">
        <v>19</v>
      </c>
      <c r="E44" s="44">
        <v>9</v>
      </c>
      <c r="F44" s="44">
        <v>44</v>
      </c>
      <c r="G44" s="44">
        <v>0</v>
      </c>
      <c r="H44" s="44">
        <v>5</v>
      </c>
      <c r="I44" s="44">
        <v>3</v>
      </c>
      <c r="J44" s="44">
        <v>0</v>
      </c>
      <c r="K44" s="44">
        <v>2</v>
      </c>
      <c r="L44" s="44">
        <v>4</v>
      </c>
      <c r="M44" s="44">
        <v>55</v>
      </c>
      <c r="N44" s="44">
        <v>83</v>
      </c>
      <c r="O44" s="44">
        <v>48</v>
      </c>
      <c r="P44" s="44">
        <v>35</v>
      </c>
      <c r="Q44" s="44">
        <v>13</v>
      </c>
      <c r="R44" s="44">
        <v>19</v>
      </c>
      <c r="S44" s="44">
        <v>8</v>
      </c>
      <c r="T44" s="44">
        <v>11</v>
      </c>
      <c r="U44" s="44">
        <v>10</v>
      </c>
      <c r="V44" s="44">
        <v>12</v>
      </c>
      <c r="W44" s="44">
        <v>7</v>
      </c>
      <c r="X44" s="44">
        <v>5</v>
      </c>
      <c r="Y44" s="44">
        <v>32</v>
      </c>
      <c r="Z44" s="44">
        <v>52</v>
      </c>
      <c r="AA44" s="44">
        <v>33</v>
      </c>
      <c r="AB44" s="44">
        <v>19</v>
      </c>
      <c r="AC44" s="44">
        <v>25</v>
      </c>
      <c r="AD44" s="44">
        <v>41</v>
      </c>
      <c r="AE44" s="44">
        <v>26</v>
      </c>
      <c r="AF44" s="44">
        <v>15</v>
      </c>
      <c r="AG44" s="44">
        <v>3</v>
      </c>
      <c r="AH44" s="44">
        <v>5</v>
      </c>
      <c r="AI44" s="44">
        <v>3</v>
      </c>
      <c r="AJ44" s="44">
        <v>2</v>
      </c>
      <c r="AK44" s="44">
        <v>4</v>
      </c>
      <c r="AL44" s="44">
        <v>6</v>
      </c>
      <c r="AM44" s="44">
        <v>4</v>
      </c>
      <c r="AN44" s="44">
        <v>2</v>
      </c>
      <c r="AO44" s="44">
        <v>17</v>
      </c>
      <c r="AP44" s="44">
        <v>35</v>
      </c>
      <c r="AQ44" s="44">
        <v>15</v>
      </c>
      <c r="AR44" s="44">
        <v>20</v>
      </c>
      <c r="AS44" s="44">
        <v>159</v>
      </c>
      <c r="AT44" s="44">
        <v>318</v>
      </c>
      <c r="AU44" s="44">
        <v>154</v>
      </c>
      <c r="AV44" s="44">
        <v>164</v>
      </c>
      <c r="AW44" s="44">
        <v>33</v>
      </c>
      <c r="AX44" s="44">
        <v>7</v>
      </c>
      <c r="AY44" s="44">
        <v>1</v>
      </c>
      <c r="AZ44" s="44">
        <v>0</v>
      </c>
      <c r="BA44" s="44">
        <v>4</v>
      </c>
      <c r="BB44" s="44">
        <v>3</v>
      </c>
      <c r="BC44" s="44">
        <v>4</v>
      </c>
      <c r="BD44" s="44">
        <v>2</v>
      </c>
      <c r="BE44" s="44">
        <v>2</v>
      </c>
      <c r="BF44" s="44">
        <v>2</v>
      </c>
      <c r="BG44" s="44">
        <v>1</v>
      </c>
      <c r="BH44" s="44">
        <v>4</v>
      </c>
      <c r="BI44" s="44">
        <v>1</v>
      </c>
      <c r="BJ44" s="44">
        <v>1</v>
      </c>
      <c r="BK44" s="44">
        <v>1</v>
      </c>
      <c r="BL44" s="44">
        <v>420</v>
      </c>
      <c r="BM44" s="44">
        <v>939</v>
      </c>
      <c r="BN44" s="44">
        <v>1651</v>
      </c>
      <c r="BO44" s="44">
        <v>1710</v>
      </c>
      <c r="BP44" s="44">
        <v>68</v>
      </c>
      <c r="BQ44" s="44">
        <v>2</v>
      </c>
      <c r="BR44" s="44">
        <v>17</v>
      </c>
      <c r="BS44" s="44">
        <v>15</v>
      </c>
      <c r="BT44" s="44">
        <v>1</v>
      </c>
      <c r="BU44" s="44">
        <v>1</v>
      </c>
      <c r="BV44" s="44">
        <v>0.5</v>
      </c>
      <c r="BW44" s="44">
        <v>11</v>
      </c>
      <c r="BX44" s="44">
        <v>98</v>
      </c>
      <c r="BY44" s="44">
        <v>139</v>
      </c>
      <c r="BZ44" s="44">
        <v>0</v>
      </c>
      <c r="CA44" s="44">
        <v>0</v>
      </c>
      <c r="CB44" s="44">
        <v>5</v>
      </c>
      <c r="CC44" s="44">
        <v>5</v>
      </c>
      <c r="CD44" s="44">
        <v>0</v>
      </c>
      <c r="CE44" s="44">
        <v>10</v>
      </c>
      <c r="CF44" s="44">
        <v>13</v>
      </c>
      <c r="CG44" s="44">
        <v>13</v>
      </c>
      <c r="CH44" s="44">
        <v>18</v>
      </c>
      <c r="CI44" s="44">
        <v>18</v>
      </c>
      <c r="CJ44" s="44">
        <v>17</v>
      </c>
      <c r="CK44" s="44">
        <v>3</v>
      </c>
      <c r="CL44" s="44">
        <v>6</v>
      </c>
      <c r="CM44" s="44">
        <v>0</v>
      </c>
      <c r="CN44" s="44">
        <v>2</v>
      </c>
      <c r="CO44" s="44">
        <v>0</v>
      </c>
      <c r="CP44" s="44">
        <v>6</v>
      </c>
      <c r="CQ44" s="44">
        <v>7</v>
      </c>
      <c r="CR44" s="44">
        <v>0</v>
      </c>
      <c r="CS44" s="44">
        <v>0</v>
      </c>
      <c r="CT44" s="44">
        <v>60</v>
      </c>
      <c r="CU44" s="44">
        <v>116</v>
      </c>
      <c r="CV44" s="44">
        <v>9</v>
      </c>
      <c r="CW44" s="44">
        <v>13</v>
      </c>
      <c r="CX44" s="44">
        <v>119</v>
      </c>
      <c r="CY44" s="44">
        <v>119</v>
      </c>
    </row>
    <row r="45" spans="1:103" ht="16.5" hidden="1" customHeight="1" x14ac:dyDescent="0.2">
      <c r="A45" s="43" t="s">
        <v>93</v>
      </c>
      <c r="B45" s="44">
        <v>102</v>
      </c>
      <c r="C45" s="44">
        <v>26</v>
      </c>
      <c r="D45" s="44">
        <v>13</v>
      </c>
      <c r="E45" s="44">
        <v>11</v>
      </c>
      <c r="F45" s="44">
        <v>43</v>
      </c>
      <c r="G45" s="44">
        <v>0</v>
      </c>
      <c r="H45" s="44">
        <v>3</v>
      </c>
      <c r="I45" s="44">
        <v>4</v>
      </c>
      <c r="J45" s="44">
        <v>0</v>
      </c>
      <c r="K45" s="44">
        <v>0</v>
      </c>
      <c r="L45" s="44">
        <v>2</v>
      </c>
      <c r="M45" s="44">
        <v>104</v>
      </c>
      <c r="N45" s="44">
        <v>170</v>
      </c>
      <c r="O45" s="44">
        <v>88</v>
      </c>
      <c r="P45" s="44">
        <v>82</v>
      </c>
      <c r="Q45" s="44">
        <v>39</v>
      </c>
      <c r="R45" s="44">
        <v>66</v>
      </c>
      <c r="S45" s="44">
        <v>41</v>
      </c>
      <c r="T45" s="44">
        <v>25</v>
      </c>
      <c r="U45" s="44">
        <v>11</v>
      </c>
      <c r="V45" s="44">
        <v>13</v>
      </c>
      <c r="W45" s="44">
        <v>4</v>
      </c>
      <c r="X45" s="44">
        <v>9</v>
      </c>
      <c r="Y45" s="44">
        <v>54</v>
      </c>
      <c r="Z45" s="44">
        <v>91</v>
      </c>
      <c r="AA45" s="44">
        <v>43</v>
      </c>
      <c r="AB45" s="44">
        <v>48</v>
      </c>
      <c r="AC45" s="44">
        <v>6</v>
      </c>
      <c r="AD45" s="44">
        <v>17</v>
      </c>
      <c r="AE45" s="44">
        <v>7</v>
      </c>
      <c r="AF45" s="44">
        <v>10</v>
      </c>
      <c r="AG45" s="44">
        <v>9</v>
      </c>
      <c r="AH45" s="44">
        <v>13</v>
      </c>
      <c r="AI45" s="44">
        <v>8</v>
      </c>
      <c r="AJ45" s="44">
        <v>5</v>
      </c>
      <c r="AK45" s="44">
        <v>39</v>
      </c>
      <c r="AL45" s="44">
        <v>61</v>
      </c>
      <c r="AM45" s="44">
        <v>28</v>
      </c>
      <c r="AN45" s="44">
        <v>33</v>
      </c>
      <c r="AO45" s="44">
        <v>31</v>
      </c>
      <c r="AP45" s="44">
        <v>60</v>
      </c>
      <c r="AQ45" s="44">
        <v>32</v>
      </c>
      <c r="AR45" s="44">
        <v>28</v>
      </c>
      <c r="AS45" s="44">
        <v>176</v>
      </c>
      <c r="AT45" s="44">
        <v>300</v>
      </c>
      <c r="AU45" s="44">
        <v>160</v>
      </c>
      <c r="AV45" s="44">
        <v>140</v>
      </c>
      <c r="AW45" s="44">
        <v>149</v>
      </c>
      <c r="AX45" s="44">
        <v>25</v>
      </c>
      <c r="AY45" s="44">
        <v>15</v>
      </c>
      <c r="AZ45" s="44">
        <v>12</v>
      </c>
      <c r="BA45" s="44">
        <v>24</v>
      </c>
      <c r="BB45" s="44">
        <v>12</v>
      </c>
      <c r="BC45" s="44">
        <v>14</v>
      </c>
      <c r="BD45" s="44">
        <v>1</v>
      </c>
      <c r="BE45" s="44">
        <v>7</v>
      </c>
      <c r="BF45" s="44">
        <v>7</v>
      </c>
      <c r="BG45" s="44">
        <v>5</v>
      </c>
      <c r="BH45" s="44">
        <v>10</v>
      </c>
      <c r="BI45" s="44">
        <v>4</v>
      </c>
      <c r="BJ45" s="44">
        <v>8</v>
      </c>
      <c r="BK45" s="44">
        <v>5</v>
      </c>
      <c r="BL45" s="44">
        <v>594</v>
      </c>
      <c r="BM45" s="44">
        <v>1372</v>
      </c>
      <c r="BN45" s="44">
        <v>1455</v>
      </c>
      <c r="BO45" s="44">
        <v>1614</v>
      </c>
      <c r="BP45" s="44">
        <v>226</v>
      </c>
      <c r="BQ45" s="44">
        <v>3</v>
      </c>
      <c r="BR45" s="44">
        <v>124</v>
      </c>
      <c r="BS45" s="44">
        <v>7</v>
      </c>
      <c r="BT45" s="44">
        <v>8</v>
      </c>
      <c r="BU45" s="44">
        <v>16</v>
      </c>
      <c r="BV45" s="44">
        <v>16</v>
      </c>
      <c r="BW45" s="44">
        <v>57</v>
      </c>
      <c r="BX45" s="44">
        <v>108</v>
      </c>
      <c r="BY45" s="44">
        <v>197</v>
      </c>
      <c r="BZ45" s="44">
        <v>19</v>
      </c>
      <c r="CA45" s="44">
        <v>56</v>
      </c>
      <c r="CB45" s="44">
        <v>20</v>
      </c>
      <c r="CC45" s="44">
        <v>24</v>
      </c>
      <c r="CD45" s="44">
        <v>1</v>
      </c>
      <c r="CE45" s="44">
        <v>1</v>
      </c>
      <c r="CF45" s="44">
        <v>8</v>
      </c>
      <c r="CG45" s="44">
        <v>6.5</v>
      </c>
      <c r="CH45" s="44">
        <v>7</v>
      </c>
      <c r="CI45" s="44">
        <v>6.5</v>
      </c>
      <c r="CJ45" s="44">
        <v>7</v>
      </c>
      <c r="CK45" s="44">
        <v>5</v>
      </c>
      <c r="CL45" s="44">
        <v>6</v>
      </c>
      <c r="CM45" s="44">
        <v>0</v>
      </c>
      <c r="CN45" s="44">
        <v>0</v>
      </c>
      <c r="CO45" s="44">
        <v>0</v>
      </c>
      <c r="CP45" s="44">
        <v>11</v>
      </c>
      <c r="CQ45" s="44">
        <v>12</v>
      </c>
      <c r="CR45" s="44">
        <v>0</v>
      </c>
      <c r="CS45" s="44">
        <v>0</v>
      </c>
      <c r="CT45" s="44">
        <v>119</v>
      </c>
      <c r="CU45" s="44">
        <v>289</v>
      </c>
      <c r="CV45" s="44">
        <v>21</v>
      </c>
      <c r="CW45" s="44">
        <v>26</v>
      </c>
      <c r="CX45" s="44">
        <v>4</v>
      </c>
      <c r="CY45" s="44">
        <v>4</v>
      </c>
    </row>
    <row r="46" spans="1:103" ht="16.5" hidden="1" customHeight="1" x14ac:dyDescent="0.2">
      <c r="A46" s="43" t="s">
        <v>94</v>
      </c>
      <c r="B46" s="44">
        <v>213</v>
      </c>
      <c r="C46" s="44">
        <v>36</v>
      </c>
      <c r="D46" s="44">
        <v>38</v>
      </c>
      <c r="E46" s="44">
        <v>18</v>
      </c>
      <c r="F46" s="44">
        <v>106</v>
      </c>
      <c r="G46" s="44">
        <v>0</v>
      </c>
      <c r="H46" s="44">
        <v>4</v>
      </c>
      <c r="I46" s="44">
        <v>4</v>
      </c>
      <c r="J46" s="44">
        <v>2</v>
      </c>
      <c r="K46" s="44">
        <v>0</v>
      </c>
      <c r="L46" s="44">
        <v>5</v>
      </c>
      <c r="M46" s="44">
        <v>247</v>
      </c>
      <c r="N46" s="44">
        <v>388</v>
      </c>
      <c r="O46" s="44">
        <v>200</v>
      </c>
      <c r="P46" s="44">
        <v>188</v>
      </c>
      <c r="Q46" s="44">
        <v>61</v>
      </c>
      <c r="R46" s="44">
        <v>108</v>
      </c>
      <c r="S46" s="44">
        <v>61</v>
      </c>
      <c r="T46" s="44">
        <v>47</v>
      </c>
      <c r="U46" s="44">
        <v>25</v>
      </c>
      <c r="V46" s="44">
        <v>40</v>
      </c>
      <c r="W46" s="44">
        <v>21</v>
      </c>
      <c r="X46" s="44">
        <v>19</v>
      </c>
      <c r="Y46" s="44">
        <v>161</v>
      </c>
      <c r="Z46" s="44">
        <v>240</v>
      </c>
      <c r="AA46" s="44">
        <v>118</v>
      </c>
      <c r="AB46" s="44">
        <v>122</v>
      </c>
      <c r="AC46" s="44">
        <v>34</v>
      </c>
      <c r="AD46" s="44">
        <v>46</v>
      </c>
      <c r="AE46" s="44">
        <v>25</v>
      </c>
      <c r="AF46" s="44">
        <v>21</v>
      </c>
      <c r="AG46" s="44">
        <v>6</v>
      </c>
      <c r="AH46" s="44">
        <v>11</v>
      </c>
      <c r="AI46" s="44">
        <v>8</v>
      </c>
      <c r="AJ46" s="44">
        <v>3</v>
      </c>
      <c r="AK46" s="44">
        <v>121</v>
      </c>
      <c r="AL46" s="44">
        <v>183</v>
      </c>
      <c r="AM46" s="44">
        <v>85</v>
      </c>
      <c r="AN46" s="44">
        <v>98</v>
      </c>
      <c r="AO46" s="44">
        <v>117</v>
      </c>
      <c r="AP46" s="44">
        <v>182</v>
      </c>
      <c r="AQ46" s="44">
        <v>86</v>
      </c>
      <c r="AR46" s="44">
        <v>96</v>
      </c>
      <c r="AS46" s="44">
        <v>304</v>
      </c>
      <c r="AT46" s="44">
        <v>520</v>
      </c>
      <c r="AU46" s="44">
        <v>277</v>
      </c>
      <c r="AV46" s="44">
        <v>243</v>
      </c>
      <c r="AW46" s="44">
        <v>134</v>
      </c>
      <c r="AX46" s="44">
        <v>18</v>
      </c>
      <c r="AY46" s="44">
        <v>6</v>
      </c>
      <c r="AZ46" s="44">
        <v>14</v>
      </c>
      <c r="BA46" s="44">
        <v>19</v>
      </c>
      <c r="BB46" s="44">
        <v>19</v>
      </c>
      <c r="BC46" s="44">
        <v>16</v>
      </c>
      <c r="BD46" s="44">
        <v>2</v>
      </c>
      <c r="BE46" s="44">
        <v>5</v>
      </c>
      <c r="BF46" s="44">
        <v>3</v>
      </c>
      <c r="BG46" s="44">
        <v>1</v>
      </c>
      <c r="BH46" s="44">
        <v>16</v>
      </c>
      <c r="BI46" s="44">
        <v>7</v>
      </c>
      <c r="BJ46" s="44">
        <v>5</v>
      </c>
      <c r="BK46" s="44">
        <v>3</v>
      </c>
      <c r="BL46" s="44">
        <v>697</v>
      </c>
      <c r="BM46" s="44">
        <v>1387</v>
      </c>
      <c r="BN46" s="44">
        <v>1871</v>
      </c>
      <c r="BO46" s="44">
        <v>2044</v>
      </c>
      <c r="BP46" s="44">
        <v>492</v>
      </c>
      <c r="BQ46" s="44">
        <v>1</v>
      </c>
      <c r="BR46" s="44">
        <v>40</v>
      </c>
      <c r="BS46" s="44">
        <v>11</v>
      </c>
      <c r="BT46" s="44">
        <v>0</v>
      </c>
      <c r="BU46" s="44">
        <v>0</v>
      </c>
      <c r="BV46" s="44">
        <v>0</v>
      </c>
      <c r="BW46" s="44">
        <v>26</v>
      </c>
      <c r="BX46" s="44">
        <v>79</v>
      </c>
      <c r="BY46" s="44">
        <v>93</v>
      </c>
      <c r="BZ46" s="44">
        <v>10</v>
      </c>
      <c r="CA46" s="44">
        <v>14</v>
      </c>
      <c r="CB46" s="44">
        <v>26</v>
      </c>
      <c r="CC46" s="44">
        <v>28</v>
      </c>
      <c r="CD46" s="44">
        <v>1</v>
      </c>
      <c r="CE46" s="44">
        <v>6</v>
      </c>
      <c r="CF46" s="44">
        <v>1</v>
      </c>
      <c r="CG46" s="44">
        <v>1</v>
      </c>
      <c r="CH46" s="44">
        <v>14</v>
      </c>
      <c r="CI46" s="44">
        <v>16.5</v>
      </c>
      <c r="CJ46" s="44">
        <v>112</v>
      </c>
      <c r="CK46" s="44">
        <v>4</v>
      </c>
      <c r="CL46" s="44">
        <v>9</v>
      </c>
      <c r="CM46" s="44">
        <v>0</v>
      </c>
      <c r="CN46" s="44">
        <v>2</v>
      </c>
      <c r="CO46" s="44">
        <v>0</v>
      </c>
      <c r="CP46" s="44">
        <v>3</v>
      </c>
      <c r="CQ46" s="44">
        <v>3</v>
      </c>
      <c r="CR46" s="44">
        <v>1</v>
      </c>
      <c r="CS46" s="44">
        <v>1</v>
      </c>
      <c r="CT46" s="44">
        <v>28</v>
      </c>
      <c r="CU46" s="44">
        <v>50</v>
      </c>
      <c r="CV46" s="44">
        <v>14</v>
      </c>
      <c r="CW46" s="44">
        <v>14</v>
      </c>
      <c r="CX46" s="44">
        <v>275</v>
      </c>
      <c r="CY46" s="44">
        <v>275</v>
      </c>
    </row>
    <row r="47" spans="1:103" ht="16.5" hidden="1" customHeight="1" x14ac:dyDescent="0.2">
      <c r="A47" s="43" t="s">
        <v>95</v>
      </c>
      <c r="B47" s="44">
        <v>123</v>
      </c>
      <c r="C47" s="44">
        <v>32</v>
      </c>
      <c r="D47" s="44">
        <v>17</v>
      </c>
      <c r="E47" s="44">
        <v>11</v>
      </c>
      <c r="F47" s="44">
        <v>58</v>
      </c>
      <c r="G47" s="44">
        <v>0</v>
      </c>
      <c r="H47" s="44">
        <v>5</v>
      </c>
      <c r="I47" s="44">
        <v>0</v>
      </c>
      <c r="J47" s="44">
        <v>0</v>
      </c>
      <c r="K47" s="44">
        <v>0</v>
      </c>
      <c r="L47" s="44">
        <v>0</v>
      </c>
      <c r="M47" s="44">
        <v>96</v>
      </c>
      <c r="N47" s="44">
        <v>175</v>
      </c>
      <c r="O47" s="44">
        <v>91</v>
      </c>
      <c r="P47" s="44">
        <v>84</v>
      </c>
      <c r="Q47" s="44">
        <v>43</v>
      </c>
      <c r="R47" s="44">
        <v>96</v>
      </c>
      <c r="S47" s="44">
        <v>52</v>
      </c>
      <c r="T47" s="44">
        <v>44</v>
      </c>
      <c r="U47" s="44">
        <v>11</v>
      </c>
      <c r="V47" s="44">
        <v>12</v>
      </c>
      <c r="W47" s="44">
        <v>6</v>
      </c>
      <c r="X47" s="44">
        <v>6</v>
      </c>
      <c r="Y47" s="44">
        <v>42</v>
      </c>
      <c r="Z47" s="44">
        <v>67</v>
      </c>
      <c r="AA47" s="44">
        <v>33</v>
      </c>
      <c r="AB47" s="44">
        <v>34</v>
      </c>
      <c r="AC47" s="44">
        <v>22</v>
      </c>
      <c r="AD47" s="44">
        <v>26</v>
      </c>
      <c r="AE47" s="44">
        <v>10</v>
      </c>
      <c r="AF47" s="44">
        <v>16</v>
      </c>
      <c r="AG47" s="44">
        <v>2</v>
      </c>
      <c r="AH47" s="44">
        <v>6</v>
      </c>
      <c r="AI47" s="44">
        <v>3</v>
      </c>
      <c r="AJ47" s="44">
        <v>3</v>
      </c>
      <c r="AK47" s="44">
        <v>18</v>
      </c>
      <c r="AL47" s="44">
        <v>35</v>
      </c>
      <c r="AM47" s="44">
        <v>20</v>
      </c>
      <c r="AN47" s="44">
        <v>15</v>
      </c>
      <c r="AO47" s="44">
        <v>33</v>
      </c>
      <c r="AP47" s="44">
        <v>60</v>
      </c>
      <c r="AQ47" s="44">
        <v>38</v>
      </c>
      <c r="AR47" s="44">
        <v>22</v>
      </c>
      <c r="AS47" s="44">
        <v>261</v>
      </c>
      <c r="AT47" s="44">
        <v>577</v>
      </c>
      <c r="AU47" s="44">
        <v>303</v>
      </c>
      <c r="AV47" s="44">
        <v>274</v>
      </c>
      <c r="AW47" s="44">
        <v>133</v>
      </c>
      <c r="AX47" s="44">
        <v>23</v>
      </c>
      <c r="AY47" s="44">
        <v>12</v>
      </c>
      <c r="AZ47" s="44">
        <v>9</v>
      </c>
      <c r="BA47" s="44">
        <v>22</v>
      </c>
      <c r="BB47" s="44">
        <v>16</v>
      </c>
      <c r="BC47" s="44">
        <v>14</v>
      </c>
      <c r="BD47" s="44">
        <v>5</v>
      </c>
      <c r="BE47" s="44">
        <v>2</v>
      </c>
      <c r="BF47" s="44">
        <v>6</v>
      </c>
      <c r="BG47" s="44">
        <v>6</v>
      </c>
      <c r="BH47" s="44">
        <v>8</v>
      </c>
      <c r="BI47" s="44">
        <v>1</v>
      </c>
      <c r="BJ47" s="44">
        <v>4</v>
      </c>
      <c r="BK47" s="44">
        <v>5</v>
      </c>
      <c r="BL47" s="44">
        <v>803</v>
      </c>
      <c r="BM47" s="44">
        <v>1399</v>
      </c>
      <c r="BN47" s="44">
        <v>1578</v>
      </c>
      <c r="BO47" s="44">
        <v>1712</v>
      </c>
      <c r="BP47" s="44">
        <v>902</v>
      </c>
      <c r="BQ47" s="44">
        <v>0</v>
      </c>
      <c r="BR47" s="44">
        <v>76</v>
      </c>
      <c r="BS47" s="44">
        <v>12</v>
      </c>
      <c r="BT47" s="44">
        <v>2</v>
      </c>
      <c r="BU47" s="44">
        <v>3</v>
      </c>
      <c r="BV47" s="44">
        <v>1</v>
      </c>
      <c r="BW47" s="44">
        <v>19</v>
      </c>
      <c r="BX47" s="44">
        <v>54</v>
      </c>
      <c r="BY47" s="44">
        <v>67</v>
      </c>
      <c r="BZ47" s="44">
        <v>0</v>
      </c>
      <c r="CA47" s="44">
        <v>0</v>
      </c>
      <c r="CB47" s="44">
        <v>11</v>
      </c>
      <c r="CC47" s="44">
        <v>12</v>
      </c>
      <c r="CD47" s="44">
        <v>5</v>
      </c>
      <c r="CE47" s="44">
        <v>1</v>
      </c>
      <c r="CF47" s="44">
        <v>13</v>
      </c>
      <c r="CG47" s="44">
        <v>6.5</v>
      </c>
      <c r="CH47" s="44">
        <v>39</v>
      </c>
      <c r="CI47" s="44">
        <v>19.899999999999999</v>
      </c>
      <c r="CJ47" s="44">
        <v>99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1</v>
      </c>
      <c r="CS47" s="44">
        <v>1</v>
      </c>
      <c r="CT47" s="44">
        <v>242</v>
      </c>
      <c r="CU47" s="44">
        <v>440</v>
      </c>
      <c r="CV47" s="44">
        <v>68</v>
      </c>
      <c r="CW47" s="44">
        <v>78</v>
      </c>
      <c r="CX47" s="44">
        <v>263</v>
      </c>
      <c r="CY47" s="44">
        <v>263</v>
      </c>
    </row>
    <row r="48" spans="1:103" ht="16.5" hidden="1" customHeight="1" x14ac:dyDescent="0.2">
      <c r="A48" s="43" t="s">
        <v>96</v>
      </c>
      <c r="B48" s="44">
        <v>191</v>
      </c>
      <c r="C48" s="44">
        <v>55</v>
      </c>
      <c r="D48" s="44">
        <v>50</v>
      </c>
      <c r="E48" s="44">
        <v>18</v>
      </c>
      <c r="F48" s="44">
        <v>52</v>
      </c>
      <c r="G48" s="44">
        <v>0</v>
      </c>
      <c r="H48" s="44">
        <v>8</v>
      </c>
      <c r="I48" s="44">
        <v>1</v>
      </c>
      <c r="J48" s="44">
        <v>3</v>
      </c>
      <c r="K48" s="44">
        <v>0</v>
      </c>
      <c r="L48" s="44">
        <v>4</v>
      </c>
      <c r="M48" s="44">
        <v>184</v>
      </c>
      <c r="N48" s="44">
        <v>272</v>
      </c>
      <c r="O48" s="44">
        <v>141</v>
      </c>
      <c r="P48" s="44">
        <v>131</v>
      </c>
      <c r="Q48" s="44">
        <v>80</v>
      </c>
      <c r="R48" s="44">
        <v>127</v>
      </c>
      <c r="S48" s="44">
        <v>59</v>
      </c>
      <c r="T48" s="44">
        <v>68</v>
      </c>
      <c r="U48" s="44">
        <v>17</v>
      </c>
      <c r="V48" s="44">
        <v>22</v>
      </c>
      <c r="W48" s="44">
        <v>16</v>
      </c>
      <c r="X48" s="44">
        <v>6</v>
      </c>
      <c r="Y48" s="44">
        <v>87</v>
      </c>
      <c r="Z48" s="44">
        <v>123</v>
      </c>
      <c r="AA48" s="44">
        <v>66</v>
      </c>
      <c r="AB48" s="44">
        <v>57</v>
      </c>
      <c r="AC48" s="44">
        <v>37</v>
      </c>
      <c r="AD48" s="44">
        <v>45</v>
      </c>
      <c r="AE48" s="44">
        <v>30</v>
      </c>
      <c r="AF48" s="44">
        <v>15</v>
      </c>
      <c r="AG48" s="44">
        <v>9</v>
      </c>
      <c r="AH48" s="44">
        <v>14</v>
      </c>
      <c r="AI48" s="44">
        <v>6</v>
      </c>
      <c r="AJ48" s="44">
        <v>8</v>
      </c>
      <c r="AK48" s="44">
        <v>41</v>
      </c>
      <c r="AL48" s="44">
        <v>64</v>
      </c>
      <c r="AM48" s="44">
        <v>30</v>
      </c>
      <c r="AN48" s="44">
        <v>34</v>
      </c>
      <c r="AO48" s="44">
        <v>81</v>
      </c>
      <c r="AP48" s="44">
        <v>128</v>
      </c>
      <c r="AQ48" s="44">
        <v>73</v>
      </c>
      <c r="AR48" s="44">
        <v>55</v>
      </c>
      <c r="AS48" s="44">
        <v>271</v>
      </c>
      <c r="AT48" s="44">
        <v>452</v>
      </c>
      <c r="AU48" s="44">
        <v>214</v>
      </c>
      <c r="AV48" s="44">
        <v>238</v>
      </c>
      <c r="AW48" s="44">
        <v>219</v>
      </c>
      <c r="AX48" s="44">
        <v>39</v>
      </c>
      <c r="AY48" s="44">
        <v>11</v>
      </c>
      <c r="AZ48" s="44">
        <v>31</v>
      </c>
      <c r="BA48" s="44">
        <v>31</v>
      </c>
      <c r="BB48" s="44">
        <v>22</v>
      </c>
      <c r="BC48" s="44">
        <v>27</v>
      </c>
      <c r="BD48" s="44">
        <v>3</v>
      </c>
      <c r="BE48" s="44">
        <v>6</v>
      </c>
      <c r="BF48" s="44">
        <v>10</v>
      </c>
      <c r="BG48" s="44">
        <v>9</v>
      </c>
      <c r="BH48" s="44">
        <v>14</v>
      </c>
      <c r="BI48" s="44">
        <v>7</v>
      </c>
      <c r="BJ48" s="44">
        <v>6</v>
      </c>
      <c r="BK48" s="44">
        <v>3</v>
      </c>
      <c r="BL48" s="44">
        <v>1373</v>
      </c>
      <c r="BM48" s="44">
        <v>1937</v>
      </c>
      <c r="BN48" s="44">
        <v>2084</v>
      </c>
      <c r="BO48" s="44">
        <v>2210</v>
      </c>
      <c r="BP48" s="44">
        <v>853</v>
      </c>
      <c r="BQ48" s="44">
        <v>1</v>
      </c>
      <c r="BR48" s="44">
        <v>130</v>
      </c>
      <c r="BS48" s="44">
        <v>6</v>
      </c>
      <c r="BT48" s="44">
        <v>91</v>
      </c>
      <c r="BU48" s="44">
        <v>92</v>
      </c>
      <c r="BV48" s="44">
        <v>181</v>
      </c>
      <c r="BW48" s="44">
        <v>15</v>
      </c>
      <c r="BX48" s="44">
        <v>120</v>
      </c>
      <c r="BY48" s="44">
        <v>182</v>
      </c>
      <c r="BZ48" s="44">
        <v>0</v>
      </c>
      <c r="CA48" s="44">
        <v>0</v>
      </c>
      <c r="CB48" s="44">
        <v>9</v>
      </c>
      <c r="CC48" s="44">
        <v>10</v>
      </c>
      <c r="CD48" s="44">
        <v>289</v>
      </c>
      <c r="CE48" s="44">
        <v>0</v>
      </c>
      <c r="CF48" s="44">
        <v>10</v>
      </c>
      <c r="CG48" s="44">
        <v>5.25</v>
      </c>
      <c r="CH48" s="44">
        <v>8</v>
      </c>
      <c r="CI48" s="44">
        <v>4.9000000000000004</v>
      </c>
      <c r="CJ48" s="44">
        <v>102</v>
      </c>
      <c r="CK48" s="44">
        <v>1</v>
      </c>
      <c r="CL48" s="44">
        <v>1</v>
      </c>
      <c r="CM48" s="44">
        <v>0</v>
      </c>
      <c r="CN48" s="44">
        <v>2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456</v>
      </c>
      <c r="CU48" s="44">
        <v>896</v>
      </c>
      <c r="CV48" s="44">
        <v>8</v>
      </c>
      <c r="CW48" s="44">
        <v>8</v>
      </c>
      <c r="CX48" s="44">
        <v>11</v>
      </c>
      <c r="CY48" s="44">
        <v>11</v>
      </c>
    </row>
    <row r="49" spans="1:103" ht="16.5" hidden="1" customHeight="1" x14ac:dyDescent="0.2">
      <c r="A49" s="43" t="s">
        <v>97</v>
      </c>
      <c r="B49" s="44">
        <v>123</v>
      </c>
      <c r="C49" s="44">
        <v>31</v>
      </c>
      <c r="D49" s="44">
        <v>26</v>
      </c>
      <c r="E49" s="44">
        <v>21</v>
      </c>
      <c r="F49" s="44">
        <v>36</v>
      </c>
      <c r="G49" s="44">
        <v>0</v>
      </c>
      <c r="H49" s="44">
        <v>0</v>
      </c>
      <c r="I49" s="44">
        <v>1</v>
      </c>
      <c r="J49" s="44">
        <v>1</v>
      </c>
      <c r="K49" s="44">
        <v>0</v>
      </c>
      <c r="L49" s="44">
        <v>7</v>
      </c>
      <c r="M49" s="44">
        <v>111</v>
      </c>
      <c r="N49" s="44">
        <v>168</v>
      </c>
      <c r="O49" s="44">
        <v>84</v>
      </c>
      <c r="P49" s="44">
        <v>84</v>
      </c>
      <c r="Q49" s="44">
        <v>29</v>
      </c>
      <c r="R49" s="44">
        <v>53</v>
      </c>
      <c r="S49" s="44">
        <v>29</v>
      </c>
      <c r="T49" s="44">
        <v>24</v>
      </c>
      <c r="U49" s="44">
        <v>15</v>
      </c>
      <c r="V49" s="44">
        <v>19</v>
      </c>
      <c r="W49" s="44">
        <v>10</v>
      </c>
      <c r="X49" s="44">
        <v>9</v>
      </c>
      <c r="Y49" s="44">
        <v>67</v>
      </c>
      <c r="Z49" s="44">
        <v>96</v>
      </c>
      <c r="AA49" s="44">
        <v>45</v>
      </c>
      <c r="AB49" s="44">
        <v>51</v>
      </c>
      <c r="AC49" s="44">
        <v>33</v>
      </c>
      <c r="AD49" s="44">
        <v>48</v>
      </c>
      <c r="AE49" s="44">
        <v>20</v>
      </c>
      <c r="AF49" s="44">
        <v>28</v>
      </c>
      <c r="AG49" s="44">
        <v>7</v>
      </c>
      <c r="AH49" s="44">
        <v>10</v>
      </c>
      <c r="AI49" s="44">
        <v>5</v>
      </c>
      <c r="AJ49" s="44">
        <v>5</v>
      </c>
      <c r="AK49" s="44">
        <v>27</v>
      </c>
      <c r="AL49" s="44">
        <v>38</v>
      </c>
      <c r="AM49" s="44">
        <v>20</v>
      </c>
      <c r="AN49" s="44">
        <v>18</v>
      </c>
      <c r="AO49" s="44">
        <v>24</v>
      </c>
      <c r="AP49" s="44">
        <v>43</v>
      </c>
      <c r="AQ49" s="44">
        <v>21</v>
      </c>
      <c r="AR49" s="44">
        <v>22</v>
      </c>
      <c r="AS49" s="44">
        <v>209</v>
      </c>
      <c r="AT49" s="44">
        <v>377</v>
      </c>
      <c r="AU49" s="44">
        <v>196</v>
      </c>
      <c r="AV49" s="44">
        <v>181</v>
      </c>
      <c r="AW49" s="44">
        <v>60</v>
      </c>
      <c r="AX49" s="44">
        <v>14</v>
      </c>
      <c r="AY49" s="44">
        <v>1</v>
      </c>
      <c r="AZ49" s="44">
        <v>6</v>
      </c>
      <c r="BA49" s="44">
        <v>5</v>
      </c>
      <c r="BB49" s="44">
        <v>3</v>
      </c>
      <c r="BC49" s="44">
        <v>5</v>
      </c>
      <c r="BD49" s="44">
        <v>3</v>
      </c>
      <c r="BE49" s="44">
        <v>3</v>
      </c>
      <c r="BF49" s="44">
        <v>1</v>
      </c>
      <c r="BG49" s="44">
        <v>1</v>
      </c>
      <c r="BH49" s="44">
        <v>7</v>
      </c>
      <c r="BI49" s="44">
        <v>2</v>
      </c>
      <c r="BJ49" s="44">
        <v>6</v>
      </c>
      <c r="BK49" s="44">
        <v>3</v>
      </c>
      <c r="BL49" s="44">
        <v>389</v>
      </c>
      <c r="BM49" s="44">
        <v>869</v>
      </c>
      <c r="BN49" s="44">
        <v>1212</v>
      </c>
      <c r="BO49" s="44">
        <v>1270</v>
      </c>
      <c r="BP49" s="44">
        <v>106</v>
      </c>
      <c r="BQ49" s="44">
        <v>0</v>
      </c>
      <c r="BR49" s="44">
        <v>21</v>
      </c>
      <c r="BS49" s="44">
        <v>8</v>
      </c>
      <c r="BT49" s="44">
        <v>0</v>
      </c>
      <c r="BU49" s="44">
        <v>0</v>
      </c>
      <c r="BV49" s="44">
        <v>0</v>
      </c>
      <c r="BW49" s="44">
        <v>4</v>
      </c>
      <c r="BX49" s="44">
        <v>19</v>
      </c>
      <c r="BY49" s="44">
        <v>45</v>
      </c>
      <c r="BZ49" s="44">
        <v>2</v>
      </c>
      <c r="CA49" s="44">
        <v>8</v>
      </c>
      <c r="CB49" s="44">
        <v>9</v>
      </c>
      <c r="CC49" s="44">
        <v>12</v>
      </c>
      <c r="CD49" s="44">
        <v>3</v>
      </c>
      <c r="CE49" s="44">
        <v>1</v>
      </c>
      <c r="CF49" s="44">
        <v>0</v>
      </c>
      <c r="CG49" s="44">
        <v>0</v>
      </c>
      <c r="CH49" s="44">
        <v>0</v>
      </c>
      <c r="CI49" s="44">
        <v>0</v>
      </c>
      <c r="CJ49" s="44">
        <v>11</v>
      </c>
      <c r="CK49" s="44">
        <v>0</v>
      </c>
      <c r="CL49" s="44">
        <v>0</v>
      </c>
      <c r="CM49" s="44">
        <v>0</v>
      </c>
      <c r="CN49" s="44">
        <v>2</v>
      </c>
      <c r="CO49" s="44">
        <v>0</v>
      </c>
      <c r="CP49" s="44">
        <v>3</v>
      </c>
      <c r="CQ49" s="44">
        <v>3</v>
      </c>
      <c r="CR49" s="44">
        <v>0</v>
      </c>
      <c r="CS49" s="44">
        <v>0</v>
      </c>
      <c r="CT49" s="44">
        <v>52</v>
      </c>
      <c r="CU49" s="44">
        <v>111</v>
      </c>
      <c r="CV49" s="44">
        <v>16</v>
      </c>
      <c r="CW49" s="44">
        <v>27</v>
      </c>
      <c r="CX49" s="44">
        <v>168</v>
      </c>
      <c r="CY49" s="44">
        <v>168</v>
      </c>
    </row>
    <row r="50" spans="1:103" ht="16.5" hidden="1" customHeight="1" x14ac:dyDescent="0.2">
      <c r="A50" s="43" t="s">
        <v>98</v>
      </c>
      <c r="B50" s="44">
        <v>178</v>
      </c>
      <c r="C50" s="44">
        <v>46</v>
      </c>
      <c r="D50" s="44">
        <v>23</v>
      </c>
      <c r="E50" s="44">
        <v>20</v>
      </c>
      <c r="F50" s="44">
        <v>80</v>
      </c>
      <c r="G50" s="44">
        <v>0</v>
      </c>
      <c r="H50" s="44">
        <v>3</v>
      </c>
      <c r="I50" s="44">
        <v>2</v>
      </c>
      <c r="J50" s="44">
        <v>0</v>
      </c>
      <c r="K50" s="44">
        <v>0</v>
      </c>
      <c r="L50" s="44">
        <v>4</v>
      </c>
      <c r="M50" s="44">
        <v>151</v>
      </c>
      <c r="N50" s="44">
        <v>219</v>
      </c>
      <c r="O50" s="44">
        <v>128</v>
      </c>
      <c r="P50" s="44">
        <v>91</v>
      </c>
      <c r="Q50" s="44">
        <v>47</v>
      </c>
      <c r="R50" s="44">
        <v>79</v>
      </c>
      <c r="S50" s="44">
        <v>42</v>
      </c>
      <c r="T50" s="44">
        <v>37</v>
      </c>
      <c r="U50" s="44">
        <v>23</v>
      </c>
      <c r="V50" s="44">
        <v>34</v>
      </c>
      <c r="W50" s="44">
        <v>23</v>
      </c>
      <c r="X50" s="44">
        <v>11</v>
      </c>
      <c r="Y50" s="44">
        <v>81</v>
      </c>
      <c r="Z50" s="44">
        <v>106</v>
      </c>
      <c r="AA50" s="44">
        <v>63</v>
      </c>
      <c r="AB50" s="44">
        <v>43</v>
      </c>
      <c r="AC50" s="44">
        <v>47</v>
      </c>
      <c r="AD50" s="44">
        <v>57</v>
      </c>
      <c r="AE50" s="44">
        <v>32</v>
      </c>
      <c r="AF50" s="44">
        <v>25</v>
      </c>
      <c r="AG50" s="44">
        <v>1</v>
      </c>
      <c r="AH50" s="44">
        <v>1</v>
      </c>
      <c r="AI50" s="44">
        <v>0</v>
      </c>
      <c r="AJ50" s="44">
        <v>1</v>
      </c>
      <c r="AK50" s="44">
        <v>33</v>
      </c>
      <c r="AL50" s="44">
        <v>48</v>
      </c>
      <c r="AM50" s="44">
        <v>31</v>
      </c>
      <c r="AN50" s="44">
        <v>17</v>
      </c>
      <c r="AO50" s="44">
        <v>74</v>
      </c>
      <c r="AP50" s="44">
        <v>113</v>
      </c>
      <c r="AQ50" s="44">
        <v>60</v>
      </c>
      <c r="AR50" s="44">
        <v>53</v>
      </c>
      <c r="AS50" s="44">
        <v>395</v>
      </c>
      <c r="AT50" s="44">
        <v>688</v>
      </c>
      <c r="AU50" s="44">
        <v>378</v>
      </c>
      <c r="AV50" s="44">
        <v>310</v>
      </c>
      <c r="AW50" s="44">
        <v>135</v>
      </c>
      <c r="AX50" s="44">
        <v>31</v>
      </c>
      <c r="AY50" s="44">
        <v>10</v>
      </c>
      <c r="AZ50" s="44">
        <v>21</v>
      </c>
      <c r="BA50" s="44">
        <v>20</v>
      </c>
      <c r="BB50" s="44">
        <v>10</v>
      </c>
      <c r="BC50" s="44">
        <v>13</v>
      </c>
      <c r="BD50" s="44">
        <v>5</v>
      </c>
      <c r="BE50" s="44">
        <v>3</v>
      </c>
      <c r="BF50" s="44">
        <v>4</v>
      </c>
      <c r="BG50" s="44">
        <v>3</v>
      </c>
      <c r="BH50" s="44">
        <v>5</v>
      </c>
      <c r="BI50" s="44">
        <v>6</v>
      </c>
      <c r="BJ50" s="44">
        <v>4</v>
      </c>
      <c r="BK50" s="44">
        <v>0</v>
      </c>
      <c r="BL50" s="44">
        <v>1271</v>
      </c>
      <c r="BM50" s="44">
        <v>2127</v>
      </c>
      <c r="BN50" s="44">
        <v>1861</v>
      </c>
      <c r="BO50" s="44">
        <v>2083</v>
      </c>
      <c r="BP50" s="44">
        <v>650</v>
      </c>
      <c r="BQ50" s="44">
        <v>0</v>
      </c>
      <c r="BR50" s="44">
        <v>90</v>
      </c>
      <c r="BS50" s="44">
        <v>10</v>
      </c>
      <c r="BT50" s="44">
        <v>12</v>
      </c>
      <c r="BU50" s="44">
        <v>12</v>
      </c>
      <c r="BV50" s="44">
        <v>46</v>
      </c>
      <c r="BW50" s="44">
        <v>50</v>
      </c>
      <c r="BX50" s="44">
        <v>14</v>
      </c>
      <c r="BY50" s="44">
        <v>17</v>
      </c>
      <c r="BZ50" s="44">
        <v>1</v>
      </c>
      <c r="CA50" s="44">
        <v>1</v>
      </c>
      <c r="CB50" s="44">
        <v>5</v>
      </c>
      <c r="CC50" s="44">
        <v>5</v>
      </c>
      <c r="CD50" s="44">
        <v>6</v>
      </c>
      <c r="CE50" s="44">
        <v>10</v>
      </c>
      <c r="CF50" s="44">
        <v>1</v>
      </c>
      <c r="CG50" s="44">
        <v>13</v>
      </c>
      <c r="CH50" s="44">
        <v>0</v>
      </c>
      <c r="CI50" s="44">
        <v>0</v>
      </c>
      <c r="CJ50" s="44">
        <v>95</v>
      </c>
      <c r="CK50" s="44">
        <v>6</v>
      </c>
      <c r="CL50" s="44">
        <v>8</v>
      </c>
      <c r="CM50" s="44">
        <v>1</v>
      </c>
      <c r="CN50" s="44">
        <v>0</v>
      </c>
      <c r="CO50" s="44">
        <v>0</v>
      </c>
      <c r="CP50" s="44">
        <v>1</v>
      </c>
      <c r="CQ50" s="44">
        <v>2</v>
      </c>
      <c r="CR50" s="44">
        <v>1</v>
      </c>
      <c r="CS50" s="44">
        <v>1</v>
      </c>
      <c r="CT50" s="44">
        <v>365</v>
      </c>
      <c r="CU50" s="44">
        <v>636</v>
      </c>
      <c r="CV50" s="44">
        <v>97</v>
      </c>
      <c r="CW50" s="44">
        <v>117</v>
      </c>
      <c r="CX50" s="44">
        <v>141</v>
      </c>
      <c r="CY50" s="44">
        <v>141</v>
      </c>
    </row>
    <row r="51" spans="1:103" ht="16.5" hidden="1" customHeight="1" x14ac:dyDescent="0.2">
      <c r="A51" s="43" t="s">
        <v>99</v>
      </c>
      <c r="B51" s="44">
        <v>94</v>
      </c>
      <c r="C51" s="44">
        <v>31</v>
      </c>
      <c r="D51" s="44">
        <v>11</v>
      </c>
      <c r="E51" s="44">
        <v>13</v>
      </c>
      <c r="F51" s="44">
        <v>36</v>
      </c>
      <c r="G51" s="44">
        <v>0</v>
      </c>
      <c r="H51" s="44">
        <v>2</v>
      </c>
      <c r="I51" s="44">
        <v>0</v>
      </c>
      <c r="J51" s="44">
        <v>0</v>
      </c>
      <c r="K51" s="44">
        <v>0</v>
      </c>
      <c r="L51" s="44">
        <v>1</v>
      </c>
      <c r="M51" s="44">
        <v>93</v>
      </c>
      <c r="N51" s="44">
        <v>183</v>
      </c>
      <c r="O51" s="44">
        <v>86</v>
      </c>
      <c r="P51" s="44">
        <v>97</v>
      </c>
      <c r="Q51" s="44">
        <v>35</v>
      </c>
      <c r="R51" s="44">
        <v>79</v>
      </c>
      <c r="S51" s="44">
        <v>36</v>
      </c>
      <c r="T51" s="44">
        <v>43</v>
      </c>
      <c r="U51" s="44">
        <v>12</v>
      </c>
      <c r="V51" s="44">
        <v>18</v>
      </c>
      <c r="W51" s="44">
        <v>14</v>
      </c>
      <c r="X51" s="44">
        <v>4</v>
      </c>
      <c r="Y51" s="44">
        <v>46</v>
      </c>
      <c r="Z51" s="44">
        <v>86</v>
      </c>
      <c r="AA51" s="44">
        <v>36</v>
      </c>
      <c r="AB51" s="44">
        <v>50</v>
      </c>
      <c r="AC51" s="44">
        <v>14</v>
      </c>
      <c r="AD51" s="44">
        <v>21</v>
      </c>
      <c r="AE51" s="44">
        <v>5</v>
      </c>
      <c r="AF51" s="44">
        <v>16</v>
      </c>
      <c r="AG51" s="44">
        <v>2</v>
      </c>
      <c r="AH51" s="44">
        <v>6</v>
      </c>
      <c r="AI51" s="44">
        <v>2</v>
      </c>
      <c r="AJ51" s="44">
        <v>4</v>
      </c>
      <c r="AK51" s="44">
        <v>30</v>
      </c>
      <c r="AL51" s="44">
        <v>59</v>
      </c>
      <c r="AM51" s="44">
        <v>29</v>
      </c>
      <c r="AN51" s="44">
        <v>30</v>
      </c>
      <c r="AO51" s="44">
        <v>59</v>
      </c>
      <c r="AP51" s="44">
        <v>108</v>
      </c>
      <c r="AQ51" s="44">
        <v>56</v>
      </c>
      <c r="AR51" s="44">
        <v>52</v>
      </c>
      <c r="AS51" s="44">
        <v>104</v>
      </c>
      <c r="AT51" s="44">
        <v>266</v>
      </c>
      <c r="AU51" s="44">
        <v>131</v>
      </c>
      <c r="AV51" s="44">
        <v>135</v>
      </c>
      <c r="AW51" s="44">
        <v>82</v>
      </c>
      <c r="AX51" s="44">
        <v>24</v>
      </c>
      <c r="AY51" s="44">
        <v>1</v>
      </c>
      <c r="AZ51" s="44">
        <v>10</v>
      </c>
      <c r="BA51" s="44">
        <v>14</v>
      </c>
      <c r="BB51" s="44">
        <v>6</v>
      </c>
      <c r="BC51" s="44">
        <v>7</v>
      </c>
      <c r="BD51" s="44">
        <v>4</v>
      </c>
      <c r="BE51" s="44">
        <v>0</v>
      </c>
      <c r="BF51" s="44">
        <v>1</v>
      </c>
      <c r="BG51" s="44">
        <v>1</v>
      </c>
      <c r="BH51" s="44">
        <v>8</v>
      </c>
      <c r="BI51" s="44">
        <v>2</v>
      </c>
      <c r="BJ51" s="44">
        <v>3</v>
      </c>
      <c r="BK51" s="44">
        <v>1</v>
      </c>
      <c r="BL51" s="44">
        <v>494</v>
      </c>
      <c r="BM51" s="44">
        <v>985</v>
      </c>
      <c r="BN51" s="44">
        <v>816</v>
      </c>
      <c r="BO51" s="44">
        <v>978</v>
      </c>
      <c r="BP51" s="44">
        <v>115</v>
      </c>
      <c r="BQ51" s="44">
        <v>0</v>
      </c>
      <c r="BR51" s="44">
        <v>11</v>
      </c>
      <c r="BS51" s="44">
        <v>0</v>
      </c>
      <c r="BT51" s="44">
        <v>3</v>
      </c>
      <c r="BU51" s="44">
        <v>9</v>
      </c>
      <c r="BV51" s="44">
        <v>6</v>
      </c>
      <c r="BW51" s="44">
        <v>3</v>
      </c>
      <c r="BX51" s="44">
        <v>17</v>
      </c>
      <c r="BY51" s="44">
        <v>30</v>
      </c>
      <c r="BZ51" s="44">
        <v>0</v>
      </c>
      <c r="CA51" s="44">
        <v>0</v>
      </c>
      <c r="CB51" s="44">
        <v>2</v>
      </c>
      <c r="CC51" s="44">
        <v>2</v>
      </c>
      <c r="CD51" s="44">
        <v>3</v>
      </c>
      <c r="CE51" s="44">
        <v>1</v>
      </c>
      <c r="CF51" s="44">
        <v>0</v>
      </c>
      <c r="CG51" s="44">
        <v>0</v>
      </c>
      <c r="CH51" s="44">
        <v>0</v>
      </c>
      <c r="CI51" s="44">
        <v>0</v>
      </c>
      <c r="CJ51" s="44">
        <v>22</v>
      </c>
      <c r="CK51" s="44">
        <v>4</v>
      </c>
      <c r="CL51" s="44">
        <v>10</v>
      </c>
      <c r="CM51" s="44">
        <v>0</v>
      </c>
      <c r="CN51" s="44">
        <v>0</v>
      </c>
      <c r="CO51" s="44">
        <v>0</v>
      </c>
      <c r="CP51" s="44">
        <v>1</v>
      </c>
      <c r="CQ51" s="44">
        <v>1</v>
      </c>
      <c r="CR51" s="44">
        <v>1</v>
      </c>
      <c r="CS51" s="44">
        <v>1</v>
      </c>
      <c r="CT51" s="44">
        <v>78</v>
      </c>
      <c r="CU51" s="44">
        <v>186</v>
      </c>
      <c r="CV51" s="44">
        <v>21</v>
      </c>
      <c r="CW51" s="44">
        <v>30</v>
      </c>
      <c r="CX51" s="44">
        <v>55</v>
      </c>
      <c r="CY51" s="44">
        <v>55</v>
      </c>
    </row>
    <row r="52" spans="1:103" ht="16.5" hidden="1" customHeight="1" x14ac:dyDescent="0.2">
      <c r="A52" s="43" t="s">
        <v>100</v>
      </c>
      <c r="B52" s="44">
        <v>158</v>
      </c>
      <c r="C52" s="44">
        <v>61</v>
      </c>
      <c r="D52" s="44">
        <v>19</v>
      </c>
      <c r="E52" s="44">
        <v>15</v>
      </c>
      <c r="F52" s="44">
        <v>58</v>
      </c>
      <c r="G52" s="44">
        <v>0</v>
      </c>
      <c r="H52" s="44">
        <v>1</v>
      </c>
      <c r="I52" s="44">
        <v>1</v>
      </c>
      <c r="J52" s="44">
        <v>0</v>
      </c>
      <c r="K52" s="44">
        <v>0</v>
      </c>
      <c r="L52" s="44">
        <v>3</v>
      </c>
      <c r="M52" s="44">
        <v>157</v>
      </c>
      <c r="N52" s="44">
        <v>264</v>
      </c>
      <c r="O52" s="44">
        <v>141</v>
      </c>
      <c r="P52" s="44">
        <v>123</v>
      </c>
      <c r="Q52" s="44">
        <v>51</v>
      </c>
      <c r="R52" s="44">
        <v>94</v>
      </c>
      <c r="S52" s="44">
        <v>57</v>
      </c>
      <c r="T52" s="44">
        <v>37</v>
      </c>
      <c r="U52" s="44">
        <v>10</v>
      </c>
      <c r="V52" s="44">
        <v>22</v>
      </c>
      <c r="W52" s="44">
        <v>9</v>
      </c>
      <c r="X52" s="44">
        <v>13</v>
      </c>
      <c r="Y52" s="44">
        <v>96</v>
      </c>
      <c r="Z52" s="44">
        <v>148</v>
      </c>
      <c r="AA52" s="44">
        <v>75</v>
      </c>
      <c r="AB52" s="44">
        <v>73</v>
      </c>
      <c r="AC52" s="44">
        <v>14</v>
      </c>
      <c r="AD52" s="44">
        <v>19</v>
      </c>
      <c r="AE52" s="44">
        <v>7</v>
      </c>
      <c r="AF52" s="44">
        <v>12</v>
      </c>
      <c r="AG52" s="44">
        <v>15</v>
      </c>
      <c r="AH52" s="44">
        <v>23</v>
      </c>
      <c r="AI52" s="44">
        <v>8</v>
      </c>
      <c r="AJ52" s="44">
        <v>15</v>
      </c>
      <c r="AK52" s="44">
        <v>67</v>
      </c>
      <c r="AL52" s="44">
        <v>106</v>
      </c>
      <c r="AM52" s="44">
        <v>60</v>
      </c>
      <c r="AN52" s="44">
        <v>46</v>
      </c>
      <c r="AO52" s="44">
        <v>129</v>
      </c>
      <c r="AP52" s="44">
        <v>233</v>
      </c>
      <c r="AQ52" s="44">
        <v>139</v>
      </c>
      <c r="AR52" s="44">
        <v>94</v>
      </c>
      <c r="AS52" s="44">
        <v>252</v>
      </c>
      <c r="AT52" s="44">
        <v>468</v>
      </c>
      <c r="AU52" s="44">
        <v>257</v>
      </c>
      <c r="AV52" s="44">
        <v>211</v>
      </c>
      <c r="AW52" s="44">
        <v>127</v>
      </c>
      <c r="AX52" s="44">
        <v>28</v>
      </c>
      <c r="AY52" s="44">
        <v>8</v>
      </c>
      <c r="AZ52" s="44">
        <v>14</v>
      </c>
      <c r="BA52" s="44">
        <v>20</v>
      </c>
      <c r="BB52" s="44">
        <v>10</v>
      </c>
      <c r="BC52" s="44">
        <v>17</v>
      </c>
      <c r="BD52" s="44">
        <v>2</v>
      </c>
      <c r="BE52" s="44">
        <v>3</v>
      </c>
      <c r="BF52" s="44">
        <v>6</v>
      </c>
      <c r="BG52" s="44">
        <v>3</v>
      </c>
      <c r="BH52" s="44">
        <v>6</v>
      </c>
      <c r="BI52" s="44">
        <v>3</v>
      </c>
      <c r="BJ52" s="44">
        <v>5</v>
      </c>
      <c r="BK52" s="44">
        <v>2</v>
      </c>
      <c r="BL52" s="44">
        <v>1014</v>
      </c>
      <c r="BM52" s="44">
        <v>1857</v>
      </c>
      <c r="BN52" s="44">
        <v>1812</v>
      </c>
      <c r="BO52" s="44">
        <v>2084</v>
      </c>
      <c r="BP52" s="44">
        <v>870</v>
      </c>
      <c r="BQ52" s="44">
        <v>0</v>
      </c>
      <c r="BR52" s="44">
        <v>61</v>
      </c>
      <c r="BS52" s="44">
        <v>32</v>
      </c>
      <c r="BT52" s="44">
        <v>1</v>
      </c>
      <c r="BU52" s="44">
        <v>2</v>
      </c>
      <c r="BV52" s="44">
        <v>1</v>
      </c>
      <c r="BW52" s="44">
        <v>9</v>
      </c>
      <c r="BX52" s="44">
        <v>110</v>
      </c>
      <c r="BY52" s="44">
        <v>192</v>
      </c>
      <c r="BZ52" s="44">
        <v>4</v>
      </c>
      <c r="CA52" s="44">
        <v>8</v>
      </c>
      <c r="CB52" s="44">
        <v>4</v>
      </c>
      <c r="CC52" s="44">
        <v>5</v>
      </c>
      <c r="CD52" s="44">
        <v>4</v>
      </c>
      <c r="CE52" s="44">
        <v>10</v>
      </c>
      <c r="CF52" s="44">
        <v>1</v>
      </c>
      <c r="CG52" s="44">
        <v>1</v>
      </c>
      <c r="CH52" s="44">
        <v>1</v>
      </c>
      <c r="CI52" s="44">
        <v>1</v>
      </c>
      <c r="CJ52" s="44">
        <v>32</v>
      </c>
      <c r="CK52" s="44">
        <v>2</v>
      </c>
      <c r="CL52" s="44">
        <v>2</v>
      </c>
      <c r="CM52" s="44">
        <v>0</v>
      </c>
      <c r="CN52" s="44">
        <v>0</v>
      </c>
      <c r="CO52" s="44">
        <v>0</v>
      </c>
      <c r="CP52" s="44">
        <v>1</v>
      </c>
      <c r="CQ52" s="44">
        <v>1</v>
      </c>
      <c r="CR52" s="44">
        <v>0</v>
      </c>
      <c r="CS52" s="44">
        <v>0</v>
      </c>
      <c r="CT52" s="44">
        <v>171</v>
      </c>
      <c r="CU52" s="44">
        <v>268</v>
      </c>
      <c r="CV52" s="44">
        <v>12</v>
      </c>
      <c r="CW52" s="44">
        <v>17</v>
      </c>
      <c r="CX52" s="44">
        <v>69</v>
      </c>
      <c r="CY52" s="44">
        <v>69</v>
      </c>
    </row>
    <row r="53" spans="1:103" ht="16.5" hidden="1" customHeight="1" x14ac:dyDescent="0.2">
      <c r="A53" s="43" t="s">
        <v>101</v>
      </c>
      <c r="B53" s="44">
        <v>11</v>
      </c>
      <c r="C53" s="44">
        <v>2</v>
      </c>
      <c r="D53" s="44">
        <v>1</v>
      </c>
      <c r="E53" s="44">
        <v>2</v>
      </c>
      <c r="F53" s="44">
        <v>6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9</v>
      </c>
      <c r="N53" s="44">
        <v>14</v>
      </c>
      <c r="O53" s="44">
        <v>9</v>
      </c>
      <c r="P53" s="44">
        <v>5</v>
      </c>
      <c r="Q53" s="44">
        <v>2</v>
      </c>
      <c r="R53" s="44">
        <v>2</v>
      </c>
      <c r="S53" s="44">
        <v>1</v>
      </c>
      <c r="T53" s="44">
        <v>1</v>
      </c>
      <c r="U53" s="44">
        <v>0</v>
      </c>
      <c r="V53" s="44">
        <v>0</v>
      </c>
      <c r="W53" s="44">
        <v>0</v>
      </c>
      <c r="X53" s="44">
        <v>0</v>
      </c>
      <c r="Y53" s="44">
        <v>7</v>
      </c>
      <c r="Z53" s="44">
        <v>12</v>
      </c>
      <c r="AA53" s="44">
        <v>8</v>
      </c>
      <c r="AB53" s="44">
        <v>4</v>
      </c>
      <c r="AC53" s="44">
        <v>0</v>
      </c>
      <c r="AD53" s="44">
        <v>0</v>
      </c>
      <c r="AE53" s="44">
        <v>0</v>
      </c>
      <c r="AF53" s="44">
        <v>0</v>
      </c>
      <c r="AG53" s="44">
        <v>3</v>
      </c>
      <c r="AH53" s="44">
        <v>5</v>
      </c>
      <c r="AI53" s="44">
        <v>5</v>
      </c>
      <c r="AJ53" s="44">
        <v>0</v>
      </c>
      <c r="AK53" s="44">
        <v>4</v>
      </c>
      <c r="AL53" s="44">
        <v>7</v>
      </c>
      <c r="AM53" s="44">
        <v>3</v>
      </c>
      <c r="AN53" s="44">
        <v>4</v>
      </c>
      <c r="AO53" s="44">
        <v>0</v>
      </c>
      <c r="AP53" s="44">
        <v>0</v>
      </c>
      <c r="AQ53" s="44">
        <v>0</v>
      </c>
      <c r="AR53" s="44">
        <v>0</v>
      </c>
      <c r="AS53" s="44">
        <v>2</v>
      </c>
      <c r="AT53" s="44">
        <v>2</v>
      </c>
      <c r="AU53" s="44">
        <v>1</v>
      </c>
      <c r="AV53" s="44">
        <v>1</v>
      </c>
      <c r="AW53" s="44">
        <v>3</v>
      </c>
      <c r="AX53" s="44">
        <v>0</v>
      </c>
      <c r="AY53" s="44">
        <v>0</v>
      </c>
      <c r="AZ53" s="44">
        <v>0</v>
      </c>
      <c r="BA53" s="44">
        <v>1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0</v>
      </c>
      <c r="BH53" s="44">
        <v>0</v>
      </c>
      <c r="BI53" s="44">
        <v>1</v>
      </c>
      <c r="BJ53" s="44">
        <v>0</v>
      </c>
      <c r="BK53" s="44">
        <v>1</v>
      </c>
      <c r="BL53" s="44">
        <v>19</v>
      </c>
      <c r="BM53" s="44">
        <v>41</v>
      </c>
      <c r="BN53" s="44">
        <v>39</v>
      </c>
      <c r="BO53" s="44">
        <v>60</v>
      </c>
      <c r="BP53" s="44">
        <v>8</v>
      </c>
      <c r="BQ53" s="44">
        <v>0</v>
      </c>
      <c r="BR53" s="44">
        <v>2</v>
      </c>
      <c r="BS53" s="44">
        <v>0</v>
      </c>
      <c r="BT53" s="44">
        <v>0</v>
      </c>
      <c r="BU53" s="44">
        <v>0</v>
      </c>
      <c r="BV53" s="44">
        <v>0</v>
      </c>
      <c r="BW53" s="44">
        <v>0</v>
      </c>
      <c r="BX53" s="44">
        <v>0</v>
      </c>
      <c r="BY53" s="44">
        <v>0</v>
      </c>
      <c r="BZ53" s="44">
        <v>0</v>
      </c>
      <c r="CA53" s="44">
        <v>0</v>
      </c>
      <c r="CB53" s="44">
        <v>0</v>
      </c>
      <c r="CC53" s="44">
        <v>0</v>
      </c>
      <c r="CD53" s="44">
        <v>0</v>
      </c>
      <c r="CE53" s="44">
        <v>0</v>
      </c>
      <c r="CF53" s="44">
        <v>0</v>
      </c>
      <c r="CG53" s="44">
        <v>0</v>
      </c>
      <c r="CH53" s="44">
        <v>0</v>
      </c>
      <c r="CI53" s="44">
        <v>0</v>
      </c>
      <c r="CJ53" s="44">
        <v>0</v>
      </c>
      <c r="CK53" s="44">
        <v>28</v>
      </c>
      <c r="CL53" s="44">
        <v>28</v>
      </c>
      <c r="CM53" s="44">
        <v>0</v>
      </c>
      <c r="CN53" s="44">
        <v>0</v>
      </c>
      <c r="CO53" s="44">
        <v>0</v>
      </c>
      <c r="CP53" s="44">
        <v>0</v>
      </c>
      <c r="CQ53" s="44">
        <v>0</v>
      </c>
      <c r="CR53" s="44">
        <v>0</v>
      </c>
      <c r="CS53" s="44">
        <v>0</v>
      </c>
      <c r="CT53" s="44">
        <v>3</v>
      </c>
      <c r="CU53" s="44">
        <v>4</v>
      </c>
      <c r="CV53" s="44">
        <v>0</v>
      </c>
      <c r="CW53" s="44">
        <v>0</v>
      </c>
      <c r="CX53" s="44">
        <v>0</v>
      </c>
      <c r="CY53" s="44">
        <v>0</v>
      </c>
    </row>
    <row r="54" spans="1:103" ht="16.5" hidden="1" customHeight="1" x14ac:dyDescent="0.2">
      <c r="A54" s="43" t="s">
        <v>102</v>
      </c>
      <c r="B54" s="44">
        <v>107</v>
      </c>
      <c r="C54" s="44">
        <v>13</v>
      </c>
      <c r="D54" s="44">
        <v>30</v>
      </c>
      <c r="E54" s="44">
        <v>10</v>
      </c>
      <c r="F54" s="44">
        <v>45</v>
      </c>
      <c r="G54" s="44">
        <v>0</v>
      </c>
      <c r="H54" s="44">
        <v>8</v>
      </c>
      <c r="I54" s="44">
        <v>0</v>
      </c>
      <c r="J54" s="44">
        <v>0</v>
      </c>
      <c r="K54" s="44">
        <v>0</v>
      </c>
      <c r="L54" s="44">
        <v>1</v>
      </c>
      <c r="M54" s="44">
        <v>65</v>
      </c>
      <c r="N54" s="44">
        <v>98</v>
      </c>
      <c r="O54" s="44">
        <v>41</v>
      </c>
      <c r="P54" s="44">
        <v>57</v>
      </c>
      <c r="Q54" s="44">
        <v>13</v>
      </c>
      <c r="R54" s="44">
        <v>21</v>
      </c>
      <c r="S54" s="44">
        <v>6</v>
      </c>
      <c r="T54" s="44">
        <v>15</v>
      </c>
      <c r="U54" s="44">
        <v>6</v>
      </c>
      <c r="V54" s="44">
        <v>6</v>
      </c>
      <c r="W54" s="44">
        <v>3</v>
      </c>
      <c r="X54" s="44">
        <v>3</v>
      </c>
      <c r="Y54" s="44">
        <v>46</v>
      </c>
      <c r="Z54" s="44">
        <v>71</v>
      </c>
      <c r="AA54" s="44">
        <v>32</v>
      </c>
      <c r="AB54" s="44">
        <v>39</v>
      </c>
      <c r="AC54" s="44">
        <v>26</v>
      </c>
      <c r="AD54" s="44">
        <v>37</v>
      </c>
      <c r="AE54" s="44">
        <v>17</v>
      </c>
      <c r="AF54" s="44">
        <v>20</v>
      </c>
      <c r="AG54" s="44">
        <v>2</v>
      </c>
      <c r="AH54" s="44">
        <v>4</v>
      </c>
      <c r="AI54" s="44">
        <v>1</v>
      </c>
      <c r="AJ54" s="44">
        <v>3</v>
      </c>
      <c r="AK54" s="44">
        <v>18</v>
      </c>
      <c r="AL54" s="44">
        <v>30</v>
      </c>
      <c r="AM54" s="44">
        <v>14</v>
      </c>
      <c r="AN54" s="44">
        <v>16</v>
      </c>
      <c r="AO54" s="44">
        <v>29</v>
      </c>
      <c r="AP54" s="44">
        <v>63</v>
      </c>
      <c r="AQ54" s="44">
        <v>31</v>
      </c>
      <c r="AR54" s="44">
        <v>32</v>
      </c>
      <c r="AS54" s="44">
        <v>53</v>
      </c>
      <c r="AT54" s="44">
        <v>84</v>
      </c>
      <c r="AU54" s="44">
        <v>39</v>
      </c>
      <c r="AV54" s="44">
        <v>45</v>
      </c>
      <c r="AW54" s="44">
        <v>29</v>
      </c>
      <c r="AX54" s="44">
        <v>4</v>
      </c>
      <c r="AY54" s="44">
        <v>1</v>
      </c>
      <c r="AZ54" s="44">
        <v>2</v>
      </c>
      <c r="BA54" s="44">
        <v>2</v>
      </c>
      <c r="BB54" s="44">
        <v>3</v>
      </c>
      <c r="BC54" s="44">
        <v>3</v>
      </c>
      <c r="BD54" s="44">
        <v>0</v>
      </c>
      <c r="BE54" s="44">
        <v>3</v>
      </c>
      <c r="BF54" s="44">
        <v>2</v>
      </c>
      <c r="BG54" s="44">
        <v>0</v>
      </c>
      <c r="BH54" s="44">
        <v>3</v>
      </c>
      <c r="BI54" s="44">
        <v>1</v>
      </c>
      <c r="BJ54" s="44">
        <v>1</v>
      </c>
      <c r="BK54" s="44">
        <v>4</v>
      </c>
      <c r="BL54" s="44">
        <v>266</v>
      </c>
      <c r="BM54" s="44">
        <v>567</v>
      </c>
      <c r="BN54" s="44">
        <v>862</v>
      </c>
      <c r="BO54" s="44">
        <v>961</v>
      </c>
      <c r="BP54" s="44">
        <v>135</v>
      </c>
      <c r="BQ54" s="44">
        <v>4</v>
      </c>
      <c r="BR54" s="44">
        <v>10</v>
      </c>
      <c r="BS54" s="44">
        <v>9</v>
      </c>
      <c r="BT54" s="44">
        <v>0</v>
      </c>
      <c r="BU54" s="44">
        <v>0</v>
      </c>
      <c r="BV54" s="44">
        <v>0</v>
      </c>
      <c r="BW54" s="44">
        <v>2</v>
      </c>
      <c r="BX54" s="44">
        <v>9</v>
      </c>
      <c r="BY54" s="44">
        <v>10</v>
      </c>
      <c r="BZ54" s="44">
        <v>0</v>
      </c>
      <c r="CA54" s="44">
        <v>0</v>
      </c>
      <c r="CB54" s="44">
        <v>3</v>
      </c>
      <c r="CC54" s="44">
        <v>4</v>
      </c>
      <c r="CD54" s="44">
        <v>4</v>
      </c>
      <c r="CE54" s="44">
        <v>1</v>
      </c>
      <c r="CF54" s="44">
        <v>0</v>
      </c>
      <c r="CG54" s="44">
        <v>0</v>
      </c>
      <c r="CH54" s="44">
        <v>0</v>
      </c>
      <c r="CI54" s="44">
        <v>0</v>
      </c>
      <c r="CJ54" s="44">
        <v>9</v>
      </c>
      <c r="CK54" s="44">
        <v>0</v>
      </c>
      <c r="CL54" s="44">
        <v>0</v>
      </c>
      <c r="CM54" s="44">
        <v>0</v>
      </c>
      <c r="CN54" s="44">
        <v>8</v>
      </c>
      <c r="CO54" s="44">
        <v>0</v>
      </c>
      <c r="CP54" s="44">
        <v>4</v>
      </c>
      <c r="CQ54" s="44">
        <v>4</v>
      </c>
      <c r="CR54" s="44">
        <v>0</v>
      </c>
      <c r="CS54" s="44">
        <v>0</v>
      </c>
      <c r="CT54" s="44">
        <v>36</v>
      </c>
      <c r="CU54" s="44">
        <v>55</v>
      </c>
      <c r="CV54" s="44">
        <v>3</v>
      </c>
      <c r="CW54" s="44">
        <v>4</v>
      </c>
      <c r="CX54" s="44">
        <v>44</v>
      </c>
      <c r="CY54" s="44">
        <v>44</v>
      </c>
    </row>
    <row r="55" spans="1:103" ht="16.5" hidden="1" customHeight="1" x14ac:dyDescent="0.2">
      <c r="A55" s="43" t="s">
        <v>103</v>
      </c>
      <c r="B55" s="44">
        <v>77</v>
      </c>
      <c r="C55" s="44">
        <v>12</v>
      </c>
      <c r="D55" s="44">
        <v>16</v>
      </c>
      <c r="E55" s="44">
        <v>14</v>
      </c>
      <c r="F55" s="44">
        <v>32</v>
      </c>
      <c r="G55" s="44">
        <v>0</v>
      </c>
      <c r="H55" s="44">
        <v>2</v>
      </c>
      <c r="I55" s="44">
        <v>0</v>
      </c>
      <c r="J55" s="44">
        <v>0</v>
      </c>
      <c r="K55" s="44">
        <v>0</v>
      </c>
      <c r="L55" s="44">
        <v>1</v>
      </c>
      <c r="M55" s="44">
        <v>31</v>
      </c>
      <c r="N55" s="44">
        <v>56</v>
      </c>
      <c r="O55" s="44">
        <v>27</v>
      </c>
      <c r="P55" s="44">
        <v>29</v>
      </c>
      <c r="Q55" s="44">
        <v>10</v>
      </c>
      <c r="R55" s="44">
        <v>17</v>
      </c>
      <c r="S55" s="44">
        <v>11</v>
      </c>
      <c r="T55" s="44">
        <v>6</v>
      </c>
      <c r="U55" s="44">
        <v>7</v>
      </c>
      <c r="V55" s="44">
        <v>9</v>
      </c>
      <c r="W55" s="44">
        <v>4</v>
      </c>
      <c r="X55" s="44">
        <v>5</v>
      </c>
      <c r="Y55" s="44">
        <v>14</v>
      </c>
      <c r="Z55" s="44">
        <v>30</v>
      </c>
      <c r="AA55" s="44">
        <v>12</v>
      </c>
      <c r="AB55" s="44">
        <v>18</v>
      </c>
      <c r="AC55" s="44">
        <v>7</v>
      </c>
      <c r="AD55" s="44">
        <v>14</v>
      </c>
      <c r="AE55" s="44">
        <v>7</v>
      </c>
      <c r="AF55" s="44">
        <v>7</v>
      </c>
      <c r="AG55" s="44">
        <v>3</v>
      </c>
      <c r="AH55" s="44">
        <v>5</v>
      </c>
      <c r="AI55" s="44">
        <v>3</v>
      </c>
      <c r="AJ55" s="44">
        <v>2</v>
      </c>
      <c r="AK55" s="44">
        <v>4</v>
      </c>
      <c r="AL55" s="44">
        <v>11</v>
      </c>
      <c r="AM55" s="44">
        <v>2</v>
      </c>
      <c r="AN55" s="44">
        <v>9</v>
      </c>
      <c r="AO55" s="44">
        <v>26</v>
      </c>
      <c r="AP55" s="44">
        <v>50</v>
      </c>
      <c r="AQ55" s="44">
        <v>27</v>
      </c>
      <c r="AR55" s="44">
        <v>23</v>
      </c>
      <c r="AS55" s="44">
        <v>76</v>
      </c>
      <c r="AT55" s="44">
        <v>144</v>
      </c>
      <c r="AU55" s="44">
        <v>69</v>
      </c>
      <c r="AV55" s="44">
        <v>75</v>
      </c>
      <c r="AW55" s="44">
        <v>19</v>
      </c>
      <c r="AX55" s="44">
        <v>5</v>
      </c>
      <c r="AY55" s="44">
        <v>1</v>
      </c>
      <c r="AZ55" s="44">
        <v>2</v>
      </c>
      <c r="BA55" s="44">
        <v>3</v>
      </c>
      <c r="BB55" s="44">
        <v>4</v>
      </c>
      <c r="BC55" s="44">
        <v>1</v>
      </c>
      <c r="BD55" s="44">
        <v>0</v>
      </c>
      <c r="BE55" s="44">
        <v>0</v>
      </c>
      <c r="BF55" s="44">
        <v>2</v>
      </c>
      <c r="BG55" s="44">
        <v>0</v>
      </c>
      <c r="BH55" s="44">
        <v>0</v>
      </c>
      <c r="BI55" s="44">
        <v>1</v>
      </c>
      <c r="BJ55" s="44">
        <v>0</v>
      </c>
      <c r="BK55" s="44">
        <v>0</v>
      </c>
      <c r="BL55" s="44">
        <v>303</v>
      </c>
      <c r="BM55" s="44">
        <v>703</v>
      </c>
      <c r="BN55" s="44">
        <v>864</v>
      </c>
      <c r="BO55" s="44">
        <v>905</v>
      </c>
      <c r="BP55" s="44">
        <v>317</v>
      </c>
      <c r="BQ55" s="44">
        <v>0</v>
      </c>
      <c r="BR55" s="44">
        <v>173</v>
      </c>
      <c r="BS55" s="44">
        <v>48</v>
      </c>
      <c r="BT55" s="44">
        <v>0</v>
      </c>
      <c r="BU55" s="44">
        <v>0</v>
      </c>
      <c r="BV55" s="44">
        <v>0</v>
      </c>
      <c r="BW55" s="44">
        <v>102</v>
      </c>
      <c r="BX55" s="44">
        <v>13</v>
      </c>
      <c r="BY55" s="44">
        <v>27</v>
      </c>
      <c r="BZ55" s="44">
        <v>0</v>
      </c>
      <c r="CA55" s="44">
        <v>0</v>
      </c>
      <c r="CB55" s="44">
        <v>5</v>
      </c>
      <c r="CC55" s="44">
        <v>6</v>
      </c>
      <c r="CD55" s="44">
        <v>2</v>
      </c>
      <c r="CE55" s="44">
        <v>3</v>
      </c>
      <c r="CF55" s="44">
        <v>0</v>
      </c>
      <c r="CG55" s="44">
        <v>0</v>
      </c>
      <c r="CH55" s="44">
        <v>0</v>
      </c>
      <c r="CI55" s="44">
        <v>0</v>
      </c>
      <c r="CJ55" s="44">
        <v>0</v>
      </c>
      <c r="CK55" s="44">
        <v>0</v>
      </c>
      <c r="CL55" s="44">
        <v>0</v>
      </c>
      <c r="CM55" s="44">
        <v>0</v>
      </c>
      <c r="CN55" s="44">
        <v>0</v>
      </c>
      <c r="CO55" s="44">
        <v>0</v>
      </c>
      <c r="CP55" s="44">
        <v>0</v>
      </c>
      <c r="CQ55" s="44">
        <v>0</v>
      </c>
      <c r="CR55" s="44">
        <v>0</v>
      </c>
      <c r="CS55" s="44">
        <v>0</v>
      </c>
      <c r="CT55" s="44">
        <v>71</v>
      </c>
      <c r="CU55" s="44">
        <v>161</v>
      </c>
      <c r="CV55" s="44">
        <v>12</v>
      </c>
      <c r="CW55" s="44">
        <v>14</v>
      </c>
      <c r="CX55" s="44">
        <v>64</v>
      </c>
      <c r="CY55" s="44">
        <v>64</v>
      </c>
    </row>
    <row r="56" spans="1:103" ht="16.5" hidden="1" customHeight="1" x14ac:dyDescent="0.2">
      <c r="A56" s="43" t="s">
        <v>104</v>
      </c>
      <c r="B56" s="44">
        <v>65</v>
      </c>
      <c r="C56" s="44">
        <v>14</v>
      </c>
      <c r="D56" s="44">
        <v>16</v>
      </c>
      <c r="E56" s="44">
        <v>9</v>
      </c>
      <c r="F56" s="44">
        <v>24</v>
      </c>
      <c r="G56" s="44">
        <v>0</v>
      </c>
      <c r="H56" s="44">
        <v>1</v>
      </c>
      <c r="I56" s="44">
        <v>1</v>
      </c>
      <c r="J56" s="44">
        <v>0</v>
      </c>
      <c r="K56" s="44">
        <v>0</v>
      </c>
      <c r="L56" s="44">
        <v>0</v>
      </c>
      <c r="M56" s="44">
        <v>55</v>
      </c>
      <c r="N56" s="44">
        <v>74</v>
      </c>
      <c r="O56" s="44">
        <v>50</v>
      </c>
      <c r="P56" s="44">
        <v>24</v>
      </c>
      <c r="Q56" s="44">
        <v>20</v>
      </c>
      <c r="R56" s="44">
        <v>26</v>
      </c>
      <c r="S56" s="44">
        <v>21</v>
      </c>
      <c r="T56" s="44">
        <v>5</v>
      </c>
      <c r="U56" s="44">
        <v>8</v>
      </c>
      <c r="V56" s="44">
        <v>10</v>
      </c>
      <c r="W56" s="44">
        <v>8</v>
      </c>
      <c r="X56" s="44">
        <v>2</v>
      </c>
      <c r="Y56" s="44">
        <v>27</v>
      </c>
      <c r="Z56" s="44">
        <v>38</v>
      </c>
      <c r="AA56" s="44">
        <v>21</v>
      </c>
      <c r="AB56" s="44">
        <v>17</v>
      </c>
      <c r="AC56" s="44">
        <v>15</v>
      </c>
      <c r="AD56" s="44">
        <v>19</v>
      </c>
      <c r="AE56" s="44">
        <v>11</v>
      </c>
      <c r="AF56" s="44">
        <v>8</v>
      </c>
      <c r="AG56" s="44">
        <v>1</v>
      </c>
      <c r="AH56" s="44">
        <v>1</v>
      </c>
      <c r="AI56" s="44">
        <v>0</v>
      </c>
      <c r="AJ56" s="44">
        <v>1</v>
      </c>
      <c r="AK56" s="44">
        <v>11</v>
      </c>
      <c r="AL56" s="44">
        <v>18</v>
      </c>
      <c r="AM56" s="44">
        <v>10</v>
      </c>
      <c r="AN56" s="44">
        <v>8</v>
      </c>
      <c r="AO56" s="44">
        <v>33</v>
      </c>
      <c r="AP56" s="44">
        <v>63</v>
      </c>
      <c r="AQ56" s="44">
        <v>27</v>
      </c>
      <c r="AR56" s="44">
        <v>36</v>
      </c>
      <c r="AS56" s="44">
        <v>97</v>
      </c>
      <c r="AT56" s="44">
        <v>145</v>
      </c>
      <c r="AU56" s="44">
        <v>91</v>
      </c>
      <c r="AV56" s="44">
        <v>54</v>
      </c>
      <c r="AW56" s="44">
        <v>36</v>
      </c>
      <c r="AX56" s="44">
        <v>5</v>
      </c>
      <c r="AY56" s="44">
        <v>2</v>
      </c>
      <c r="AZ56" s="44">
        <v>5</v>
      </c>
      <c r="BA56" s="44">
        <v>6</v>
      </c>
      <c r="BB56" s="44">
        <v>3</v>
      </c>
      <c r="BC56" s="44">
        <v>4</v>
      </c>
      <c r="BD56" s="44">
        <v>0</v>
      </c>
      <c r="BE56" s="44">
        <v>0</v>
      </c>
      <c r="BF56" s="44">
        <v>1</v>
      </c>
      <c r="BG56" s="44">
        <v>0</v>
      </c>
      <c r="BH56" s="44">
        <v>2</v>
      </c>
      <c r="BI56" s="44">
        <v>2</v>
      </c>
      <c r="BJ56" s="44">
        <v>4</v>
      </c>
      <c r="BK56" s="44">
        <v>2</v>
      </c>
      <c r="BL56" s="44">
        <v>409</v>
      </c>
      <c r="BM56" s="44">
        <v>823</v>
      </c>
      <c r="BN56" s="44">
        <v>1186</v>
      </c>
      <c r="BO56" s="44">
        <v>1310</v>
      </c>
      <c r="BP56" s="44">
        <v>245</v>
      </c>
      <c r="BQ56" s="44">
        <v>1</v>
      </c>
      <c r="BR56" s="44">
        <v>31</v>
      </c>
      <c r="BS56" s="44">
        <v>16</v>
      </c>
      <c r="BT56" s="44">
        <v>2</v>
      </c>
      <c r="BU56" s="44">
        <v>4</v>
      </c>
      <c r="BV56" s="44">
        <v>5.5</v>
      </c>
      <c r="BW56" s="44">
        <v>8</v>
      </c>
      <c r="BX56" s="44">
        <v>32</v>
      </c>
      <c r="BY56" s="44">
        <v>46</v>
      </c>
      <c r="BZ56" s="44">
        <v>1</v>
      </c>
      <c r="CA56" s="44">
        <v>1</v>
      </c>
      <c r="CB56" s="44">
        <v>2</v>
      </c>
      <c r="CC56" s="44">
        <v>2</v>
      </c>
      <c r="CD56" s="44">
        <v>2</v>
      </c>
      <c r="CE56" s="44">
        <v>4</v>
      </c>
      <c r="CF56" s="44">
        <v>3</v>
      </c>
      <c r="CG56" s="44">
        <v>3</v>
      </c>
      <c r="CH56" s="44">
        <v>3</v>
      </c>
      <c r="CI56" s="44">
        <v>6</v>
      </c>
      <c r="CJ56" s="44">
        <v>4</v>
      </c>
      <c r="CK56" s="44">
        <v>0</v>
      </c>
      <c r="CL56" s="44">
        <v>0</v>
      </c>
      <c r="CM56" s="44">
        <v>0</v>
      </c>
      <c r="CN56" s="44">
        <v>4</v>
      </c>
      <c r="CO56" s="44">
        <v>0</v>
      </c>
      <c r="CP56" s="44">
        <v>6</v>
      </c>
      <c r="CQ56" s="44">
        <v>9</v>
      </c>
      <c r="CR56" s="44">
        <v>0</v>
      </c>
      <c r="CS56" s="44">
        <v>0</v>
      </c>
      <c r="CT56" s="44">
        <v>155</v>
      </c>
      <c r="CU56" s="44">
        <v>357</v>
      </c>
      <c r="CV56" s="44">
        <v>35</v>
      </c>
      <c r="CW56" s="44">
        <v>63</v>
      </c>
      <c r="CX56" s="44">
        <v>78</v>
      </c>
      <c r="CY56" s="44">
        <v>78</v>
      </c>
    </row>
    <row r="57" spans="1:103" ht="16.5" hidden="1" customHeight="1" x14ac:dyDescent="0.2">
      <c r="A57" s="43" t="s">
        <v>105</v>
      </c>
      <c r="B57" s="44">
        <v>15</v>
      </c>
      <c r="C57" s="44">
        <v>4</v>
      </c>
      <c r="D57" s="44">
        <v>4</v>
      </c>
      <c r="E57" s="44">
        <v>3</v>
      </c>
      <c r="F57" s="44">
        <v>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14</v>
      </c>
      <c r="N57" s="44">
        <v>18</v>
      </c>
      <c r="O57" s="44">
        <v>10</v>
      </c>
      <c r="P57" s="44">
        <v>8</v>
      </c>
      <c r="Q57" s="44">
        <v>1</v>
      </c>
      <c r="R57" s="44">
        <v>2</v>
      </c>
      <c r="S57" s="44">
        <v>1</v>
      </c>
      <c r="T57" s="44">
        <v>1</v>
      </c>
      <c r="U57" s="44">
        <v>2</v>
      </c>
      <c r="V57" s="44">
        <v>2</v>
      </c>
      <c r="W57" s="44">
        <v>1</v>
      </c>
      <c r="X57" s="44">
        <v>1</v>
      </c>
      <c r="Y57" s="44">
        <v>11</v>
      </c>
      <c r="Z57" s="44">
        <v>14</v>
      </c>
      <c r="AA57" s="44">
        <v>8</v>
      </c>
      <c r="AB57" s="44">
        <v>6</v>
      </c>
      <c r="AC57" s="44">
        <v>2</v>
      </c>
      <c r="AD57" s="44">
        <v>4</v>
      </c>
      <c r="AE57" s="44">
        <v>0</v>
      </c>
      <c r="AF57" s="44">
        <v>4</v>
      </c>
      <c r="AG57" s="44">
        <v>1</v>
      </c>
      <c r="AH57" s="44">
        <v>1</v>
      </c>
      <c r="AI57" s="44">
        <v>1</v>
      </c>
      <c r="AJ57" s="44">
        <v>0</v>
      </c>
      <c r="AK57" s="44">
        <v>8</v>
      </c>
      <c r="AL57" s="44">
        <v>9</v>
      </c>
      <c r="AM57" s="44">
        <v>7</v>
      </c>
      <c r="AN57" s="44">
        <v>2</v>
      </c>
      <c r="AO57" s="44">
        <v>7</v>
      </c>
      <c r="AP57" s="44">
        <v>11</v>
      </c>
      <c r="AQ57" s="44">
        <v>6</v>
      </c>
      <c r="AR57" s="44">
        <v>5</v>
      </c>
      <c r="AS57" s="44">
        <v>20</v>
      </c>
      <c r="AT57" s="44">
        <v>40</v>
      </c>
      <c r="AU57" s="44">
        <v>22</v>
      </c>
      <c r="AV57" s="44">
        <v>18</v>
      </c>
      <c r="AW57" s="44">
        <v>2</v>
      </c>
      <c r="AX57" s="44">
        <v>0</v>
      </c>
      <c r="AY57" s="44">
        <v>0</v>
      </c>
      <c r="AZ57" s="44">
        <v>0</v>
      </c>
      <c r="BA57" s="44">
        <v>1</v>
      </c>
      <c r="BB57" s="44">
        <v>0</v>
      </c>
      <c r="BC57" s="44">
        <v>0</v>
      </c>
      <c r="BD57" s="44">
        <v>0</v>
      </c>
      <c r="BE57" s="44">
        <v>1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107</v>
      </c>
      <c r="BM57" s="44">
        <v>161</v>
      </c>
      <c r="BN57" s="44">
        <v>194</v>
      </c>
      <c r="BO57" s="44">
        <v>199</v>
      </c>
      <c r="BP57" s="44">
        <v>19</v>
      </c>
      <c r="BQ57" s="44">
        <v>0</v>
      </c>
      <c r="BR57" s="44">
        <v>7</v>
      </c>
      <c r="BS57" s="44">
        <v>0</v>
      </c>
      <c r="BT57" s="44">
        <v>0</v>
      </c>
      <c r="BU57" s="44">
        <v>0</v>
      </c>
      <c r="BV57" s="44">
        <v>0</v>
      </c>
      <c r="BW57" s="44">
        <v>0</v>
      </c>
      <c r="BX57" s="44">
        <v>4</v>
      </c>
      <c r="BY57" s="44">
        <v>10</v>
      </c>
      <c r="BZ57" s="44">
        <v>0</v>
      </c>
      <c r="CA57" s="44">
        <v>0</v>
      </c>
      <c r="CB57" s="44">
        <v>3</v>
      </c>
      <c r="CC57" s="44">
        <v>3</v>
      </c>
      <c r="CD57" s="44">
        <v>11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10</v>
      </c>
      <c r="CK57" s="44">
        <v>0</v>
      </c>
      <c r="CL57" s="44">
        <v>0</v>
      </c>
      <c r="CM57" s="44">
        <v>0</v>
      </c>
      <c r="CN57" s="44">
        <v>0</v>
      </c>
      <c r="CO57" s="44">
        <v>0</v>
      </c>
      <c r="CP57" s="44">
        <v>0</v>
      </c>
      <c r="CQ57" s="44">
        <v>0</v>
      </c>
      <c r="CR57" s="44">
        <v>0</v>
      </c>
      <c r="CS57" s="44">
        <v>0</v>
      </c>
      <c r="CT57" s="44">
        <v>69</v>
      </c>
      <c r="CU57" s="44">
        <v>151</v>
      </c>
      <c r="CV57" s="44">
        <v>4</v>
      </c>
      <c r="CW57" s="44">
        <v>4</v>
      </c>
      <c r="CX57" s="44">
        <v>0</v>
      </c>
      <c r="CY57" s="44">
        <v>0</v>
      </c>
    </row>
    <row r="58" spans="1:103" ht="16.5" hidden="1" customHeight="1" x14ac:dyDescent="0.2">
      <c r="A58" s="45" t="s">
        <v>106</v>
      </c>
      <c r="B58" s="46">
        <v>5</v>
      </c>
      <c r="C58" s="46">
        <v>0</v>
      </c>
      <c r="D58" s="46">
        <v>1</v>
      </c>
      <c r="E58" s="46">
        <v>2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1</v>
      </c>
      <c r="M58" s="46">
        <v>3</v>
      </c>
      <c r="N58" s="46">
        <v>4</v>
      </c>
      <c r="O58" s="46">
        <v>3</v>
      </c>
      <c r="P58" s="46">
        <v>1</v>
      </c>
      <c r="Q58" s="46">
        <v>2</v>
      </c>
      <c r="R58" s="46">
        <v>3</v>
      </c>
      <c r="S58" s="46">
        <v>2</v>
      </c>
      <c r="T58" s="46">
        <v>1</v>
      </c>
      <c r="U58" s="46">
        <v>1</v>
      </c>
      <c r="V58" s="46">
        <v>1</v>
      </c>
      <c r="W58" s="46">
        <v>1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23</v>
      </c>
      <c r="AT58" s="46">
        <v>49</v>
      </c>
      <c r="AU58" s="46">
        <v>28</v>
      </c>
      <c r="AV58" s="46">
        <v>21</v>
      </c>
      <c r="AW58" s="46">
        <v>2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0</v>
      </c>
      <c r="BH58" s="46">
        <v>2</v>
      </c>
      <c r="BI58" s="46">
        <v>0</v>
      </c>
      <c r="BJ58" s="46">
        <v>0</v>
      </c>
      <c r="BK58" s="46">
        <v>0</v>
      </c>
      <c r="BL58" s="46">
        <v>24</v>
      </c>
      <c r="BM58" s="46">
        <v>51</v>
      </c>
      <c r="BN58" s="46">
        <v>17</v>
      </c>
      <c r="BO58" s="46">
        <v>17</v>
      </c>
      <c r="BP58" s="46">
        <v>6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1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0</v>
      </c>
      <c r="CM58" s="46">
        <v>0</v>
      </c>
      <c r="CN58" s="46">
        <v>0</v>
      </c>
      <c r="CO58" s="46">
        <v>0</v>
      </c>
      <c r="CP58" s="46">
        <v>0</v>
      </c>
      <c r="CQ58" s="46">
        <v>0</v>
      </c>
      <c r="CR58" s="46">
        <v>0</v>
      </c>
      <c r="CS58" s="46">
        <v>0</v>
      </c>
      <c r="CT58" s="46">
        <v>14</v>
      </c>
      <c r="CU58" s="46">
        <v>45</v>
      </c>
      <c r="CV58" s="46">
        <v>1</v>
      </c>
      <c r="CW58" s="46">
        <v>1</v>
      </c>
      <c r="CX58" s="46">
        <v>9</v>
      </c>
      <c r="CY58" s="46">
        <v>9</v>
      </c>
    </row>
    <row r="59" spans="1:103" hidden="1" x14ac:dyDescent="0.2"/>
    <row r="60" spans="1:103" ht="16.5" hidden="1" customHeight="1" x14ac:dyDescent="0.2">
      <c r="A60" s="57" t="s">
        <v>188</v>
      </c>
      <c r="B60" s="54" t="str">
        <f t="shared" ref="B60:AG60" si="4">IF(B36=B9,"","*")</f>
        <v/>
      </c>
      <c r="C60" s="54" t="str">
        <f t="shared" si="4"/>
        <v/>
      </c>
      <c r="D60" s="54" t="str">
        <f t="shared" si="4"/>
        <v/>
      </c>
      <c r="E60" s="54" t="str">
        <f t="shared" si="4"/>
        <v/>
      </c>
      <c r="F60" s="54" t="str">
        <f t="shared" si="4"/>
        <v/>
      </c>
      <c r="G60" s="54" t="str">
        <f t="shared" si="4"/>
        <v/>
      </c>
      <c r="H60" s="54" t="str">
        <f t="shared" si="4"/>
        <v/>
      </c>
      <c r="I60" s="54" t="str">
        <f t="shared" si="4"/>
        <v/>
      </c>
      <c r="J60" s="54" t="str">
        <f t="shared" si="4"/>
        <v/>
      </c>
      <c r="K60" s="54" t="str">
        <f t="shared" si="4"/>
        <v/>
      </c>
      <c r="L60" s="54" t="str">
        <f t="shared" si="4"/>
        <v/>
      </c>
      <c r="M60" s="54" t="str">
        <f t="shared" si="4"/>
        <v/>
      </c>
      <c r="N60" s="54" t="str">
        <f t="shared" si="4"/>
        <v/>
      </c>
      <c r="O60" s="54" t="str">
        <f t="shared" si="4"/>
        <v/>
      </c>
      <c r="P60" s="54" t="str">
        <f t="shared" si="4"/>
        <v/>
      </c>
      <c r="Q60" s="54" t="str">
        <f t="shared" si="4"/>
        <v/>
      </c>
      <c r="R60" s="54" t="str">
        <f t="shared" si="4"/>
        <v/>
      </c>
      <c r="S60" s="54" t="str">
        <f t="shared" si="4"/>
        <v/>
      </c>
      <c r="T60" s="54" t="str">
        <f t="shared" si="4"/>
        <v/>
      </c>
      <c r="U60" s="54" t="str">
        <f t="shared" si="4"/>
        <v/>
      </c>
      <c r="V60" s="54" t="str">
        <f t="shared" si="4"/>
        <v/>
      </c>
      <c r="W60" s="54" t="str">
        <f t="shared" si="4"/>
        <v/>
      </c>
      <c r="X60" s="54" t="str">
        <f t="shared" si="4"/>
        <v/>
      </c>
      <c r="Y60" s="54" t="str">
        <f t="shared" si="4"/>
        <v/>
      </c>
      <c r="Z60" s="54" t="str">
        <f t="shared" si="4"/>
        <v/>
      </c>
      <c r="AA60" s="54" t="str">
        <f t="shared" si="4"/>
        <v/>
      </c>
      <c r="AB60" s="54" t="str">
        <f t="shared" si="4"/>
        <v/>
      </c>
      <c r="AC60" s="54" t="str">
        <f t="shared" si="4"/>
        <v/>
      </c>
      <c r="AD60" s="54" t="str">
        <f t="shared" si="4"/>
        <v/>
      </c>
      <c r="AE60" s="54" t="str">
        <f t="shared" si="4"/>
        <v/>
      </c>
      <c r="AF60" s="54" t="str">
        <f t="shared" si="4"/>
        <v/>
      </c>
      <c r="AG60" s="54" t="str">
        <f t="shared" si="4"/>
        <v/>
      </c>
      <c r="AH60" s="54" t="str">
        <f t="shared" ref="AH60:BM60" si="5">IF(AH36=AH9,"","*")</f>
        <v/>
      </c>
      <c r="AI60" s="54" t="str">
        <f t="shared" si="5"/>
        <v/>
      </c>
      <c r="AJ60" s="54" t="str">
        <f t="shared" si="5"/>
        <v/>
      </c>
      <c r="AK60" s="54" t="str">
        <f t="shared" si="5"/>
        <v/>
      </c>
      <c r="AL60" s="54" t="str">
        <f t="shared" si="5"/>
        <v/>
      </c>
      <c r="AM60" s="54" t="str">
        <f t="shared" si="5"/>
        <v/>
      </c>
      <c r="AN60" s="54" t="str">
        <f t="shared" si="5"/>
        <v/>
      </c>
      <c r="AO60" s="54" t="str">
        <f t="shared" si="5"/>
        <v/>
      </c>
      <c r="AP60" s="54" t="str">
        <f t="shared" si="5"/>
        <v/>
      </c>
      <c r="AQ60" s="54" t="str">
        <f t="shared" si="5"/>
        <v/>
      </c>
      <c r="AR60" s="54" t="str">
        <f t="shared" si="5"/>
        <v/>
      </c>
      <c r="AS60" s="54" t="str">
        <f t="shared" si="5"/>
        <v/>
      </c>
      <c r="AT60" s="54" t="str">
        <f t="shared" si="5"/>
        <v/>
      </c>
      <c r="AU60" s="54" t="str">
        <f t="shared" si="5"/>
        <v/>
      </c>
      <c r="AV60" s="54" t="str">
        <f t="shared" si="5"/>
        <v/>
      </c>
      <c r="AW60" s="54" t="str">
        <f t="shared" si="5"/>
        <v/>
      </c>
      <c r="AX60" s="54" t="str">
        <f t="shared" si="5"/>
        <v/>
      </c>
      <c r="AY60" s="54" t="str">
        <f t="shared" si="5"/>
        <v/>
      </c>
      <c r="AZ60" s="54" t="str">
        <f t="shared" si="5"/>
        <v/>
      </c>
      <c r="BA60" s="54" t="str">
        <f t="shared" si="5"/>
        <v/>
      </c>
      <c r="BB60" s="54" t="str">
        <f t="shared" si="5"/>
        <v/>
      </c>
      <c r="BC60" s="54" t="str">
        <f t="shared" si="5"/>
        <v/>
      </c>
      <c r="BD60" s="54" t="str">
        <f t="shared" si="5"/>
        <v/>
      </c>
      <c r="BE60" s="54" t="str">
        <f t="shared" si="5"/>
        <v/>
      </c>
      <c r="BF60" s="54" t="str">
        <f t="shared" si="5"/>
        <v/>
      </c>
      <c r="BG60" s="54" t="str">
        <f t="shared" si="5"/>
        <v/>
      </c>
      <c r="BH60" s="54" t="str">
        <f t="shared" si="5"/>
        <v/>
      </c>
      <c r="BI60" s="54" t="str">
        <f t="shared" si="5"/>
        <v/>
      </c>
      <c r="BJ60" s="54" t="str">
        <f t="shared" si="5"/>
        <v/>
      </c>
      <c r="BK60" s="54" t="str">
        <f t="shared" si="5"/>
        <v/>
      </c>
      <c r="BL60" s="54" t="str">
        <f t="shared" si="5"/>
        <v/>
      </c>
      <c r="BM60" s="54" t="str">
        <f t="shared" si="5"/>
        <v/>
      </c>
      <c r="BN60" s="54" t="str">
        <f t="shared" ref="BN60:CO60" si="6">IF(BN36=BN9,"","*")</f>
        <v/>
      </c>
      <c r="BO60" s="54" t="str">
        <f t="shared" si="6"/>
        <v/>
      </c>
      <c r="BP60" s="54" t="str">
        <f t="shared" si="6"/>
        <v/>
      </c>
      <c r="BQ60" s="54" t="str">
        <f t="shared" si="6"/>
        <v/>
      </c>
      <c r="BR60" s="54" t="str">
        <f t="shared" si="6"/>
        <v/>
      </c>
      <c r="BS60" s="54" t="str">
        <f t="shared" si="6"/>
        <v/>
      </c>
      <c r="BT60" s="54" t="str">
        <f t="shared" si="6"/>
        <v/>
      </c>
      <c r="BU60" s="54" t="str">
        <f t="shared" si="6"/>
        <v/>
      </c>
      <c r="BV60" s="54" t="str">
        <f t="shared" si="6"/>
        <v/>
      </c>
      <c r="BW60" s="54" t="str">
        <f t="shared" si="6"/>
        <v/>
      </c>
      <c r="BX60" s="54" t="str">
        <f t="shared" si="6"/>
        <v/>
      </c>
      <c r="BY60" s="54" t="str">
        <f t="shared" si="6"/>
        <v/>
      </c>
      <c r="BZ60" s="54" t="str">
        <f t="shared" si="6"/>
        <v/>
      </c>
      <c r="CA60" s="54" t="str">
        <f t="shared" si="6"/>
        <v/>
      </c>
      <c r="CB60" s="54" t="str">
        <f t="shared" si="6"/>
        <v/>
      </c>
      <c r="CC60" s="54" t="str">
        <f t="shared" si="6"/>
        <v/>
      </c>
      <c r="CD60" s="54" t="str">
        <f t="shared" si="6"/>
        <v/>
      </c>
      <c r="CE60" s="54" t="str">
        <f t="shared" si="6"/>
        <v/>
      </c>
      <c r="CF60" s="54" t="str">
        <f t="shared" si="6"/>
        <v/>
      </c>
      <c r="CG60" s="54" t="str">
        <f t="shared" si="6"/>
        <v/>
      </c>
      <c r="CH60" s="54" t="str">
        <f t="shared" si="6"/>
        <v/>
      </c>
      <c r="CI60" s="54" t="str">
        <f t="shared" si="6"/>
        <v/>
      </c>
      <c r="CJ60" s="54" t="str">
        <f t="shared" si="6"/>
        <v/>
      </c>
      <c r="CK60" s="54" t="str">
        <f t="shared" si="6"/>
        <v/>
      </c>
      <c r="CL60" s="54" t="str">
        <f t="shared" si="6"/>
        <v/>
      </c>
      <c r="CM60" s="54" t="str">
        <f t="shared" si="6"/>
        <v/>
      </c>
      <c r="CN60" s="54" t="str">
        <f t="shared" si="6"/>
        <v/>
      </c>
      <c r="CO60" s="54" t="str">
        <f t="shared" si="6"/>
        <v/>
      </c>
      <c r="CP60" s="54"/>
      <c r="CQ60" s="54"/>
      <c r="CR60" s="54"/>
      <c r="CS60" s="54"/>
      <c r="CT60" s="54" t="str">
        <f t="shared" ref="CT60:CY69" si="7">IF(CT36=CT9,"","*")</f>
        <v/>
      </c>
      <c r="CU60" s="54" t="str">
        <f t="shared" si="7"/>
        <v/>
      </c>
      <c r="CV60" s="54" t="str">
        <f t="shared" si="7"/>
        <v/>
      </c>
      <c r="CW60" s="54" t="str">
        <f t="shared" si="7"/>
        <v/>
      </c>
      <c r="CX60" s="54" t="str">
        <f t="shared" si="7"/>
        <v/>
      </c>
      <c r="CY60" s="54" t="str">
        <f t="shared" si="7"/>
        <v/>
      </c>
    </row>
    <row r="61" spans="1:103" ht="16.5" hidden="1" customHeight="1" x14ac:dyDescent="0.2">
      <c r="A61" s="42" t="s">
        <v>85</v>
      </c>
      <c r="B61" s="54" t="str">
        <f t="shared" ref="B61:AG61" si="8">IF(B37=B10,"","*")</f>
        <v/>
      </c>
      <c r="C61" s="54" t="str">
        <f t="shared" si="8"/>
        <v/>
      </c>
      <c r="D61" s="54" t="str">
        <f t="shared" si="8"/>
        <v/>
      </c>
      <c r="E61" s="54" t="str">
        <f t="shared" si="8"/>
        <v/>
      </c>
      <c r="F61" s="54" t="str">
        <f t="shared" si="8"/>
        <v/>
      </c>
      <c r="G61" s="54" t="str">
        <f t="shared" si="8"/>
        <v/>
      </c>
      <c r="H61" s="54" t="str">
        <f t="shared" si="8"/>
        <v/>
      </c>
      <c r="I61" s="54" t="str">
        <f t="shared" si="8"/>
        <v/>
      </c>
      <c r="J61" s="54" t="str">
        <f t="shared" si="8"/>
        <v/>
      </c>
      <c r="K61" s="54" t="str">
        <f t="shared" si="8"/>
        <v/>
      </c>
      <c r="L61" s="54" t="str">
        <f t="shared" si="8"/>
        <v/>
      </c>
      <c r="M61" s="54" t="str">
        <f t="shared" si="8"/>
        <v/>
      </c>
      <c r="N61" s="54" t="str">
        <f t="shared" si="8"/>
        <v/>
      </c>
      <c r="O61" s="54" t="str">
        <f t="shared" si="8"/>
        <v/>
      </c>
      <c r="P61" s="54" t="str">
        <f t="shared" si="8"/>
        <v/>
      </c>
      <c r="Q61" s="54" t="str">
        <f t="shared" si="8"/>
        <v/>
      </c>
      <c r="R61" s="54" t="str">
        <f t="shared" si="8"/>
        <v/>
      </c>
      <c r="S61" s="54" t="str">
        <f t="shared" si="8"/>
        <v/>
      </c>
      <c r="T61" s="54" t="str">
        <f t="shared" si="8"/>
        <v/>
      </c>
      <c r="U61" s="54" t="str">
        <f t="shared" si="8"/>
        <v/>
      </c>
      <c r="V61" s="54" t="str">
        <f t="shared" si="8"/>
        <v/>
      </c>
      <c r="W61" s="54" t="str">
        <f t="shared" si="8"/>
        <v/>
      </c>
      <c r="X61" s="54" t="str">
        <f t="shared" si="8"/>
        <v/>
      </c>
      <c r="Y61" s="54" t="str">
        <f t="shared" si="8"/>
        <v/>
      </c>
      <c r="Z61" s="54" t="str">
        <f t="shared" si="8"/>
        <v/>
      </c>
      <c r="AA61" s="54" t="str">
        <f t="shared" si="8"/>
        <v/>
      </c>
      <c r="AB61" s="54" t="str">
        <f t="shared" si="8"/>
        <v/>
      </c>
      <c r="AC61" s="54" t="str">
        <f t="shared" si="8"/>
        <v/>
      </c>
      <c r="AD61" s="54" t="str">
        <f t="shared" si="8"/>
        <v/>
      </c>
      <c r="AE61" s="54" t="str">
        <f t="shared" si="8"/>
        <v/>
      </c>
      <c r="AF61" s="54" t="str">
        <f t="shared" si="8"/>
        <v/>
      </c>
      <c r="AG61" s="54" t="str">
        <f t="shared" si="8"/>
        <v/>
      </c>
      <c r="AH61" s="54" t="str">
        <f t="shared" ref="AH61:BM61" si="9">IF(AH37=AH10,"","*")</f>
        <v/>
      </c>
      <c r="AI61" s="54" t="str">
        <f t="shared" si="9"/>
        <v/>
      </c>
      <c r="AJ61" s="54" t="str">
        <f t="shared" si="9"/>
        <v/>
      </c>
      <c r="AK61" s="54" t="str">
        <f t="shared" si="9"/>
        <v/>
      </c>
      <c r="AL61" s="54" t="str">
        <f t="shared" si="9"/>
        <v/>
      </c>
      <c r="AM61" s="54" t="str">
        <f t="shared" si="9"/>
        <v/>
      </c>
      <c r="AN61" s="54" t="str">
        <f t="shared" si="9"/>
        <v/>
      </c>
      <c r="AO61" s="54" t="str">
        <f t="shared" si="9"/>
        <v/>
      </c>
      <c r="AP61" s="54" t="str">
        <f t="shared" si="9"/>
        <v/>
      </c>
      <c r="AQ61" s="54" t="str">
        <f t="shared" si="9"/>
        <v/>
      </c>
      <c r="AR61" s="54" t="str">
        <f t="shared" si="9"/>
        <v/>
      </c>
      <c r="AS61" s="54" t="str">
        <f t="shared" si="9"/>
        <v/>
      </c>
      <c r="AT61" s="54" t="str">
        <f t="shared" si="9"/>
        <v/>
      </c>
      <c r="AU61" s="54" t="str">
        <f t="shared" si="9"/>
        <v/>
      </c>
      <c r="AV61" s="54" t="str">
        <f t="shared" si="9"/>
        <v/>
      </c>
      <c r="AW61" s="54" t="str">
        <f t="shared" si="9"/>
        <v/>
      </c>
      <c r="AX61" s="54" t="str">
        <f t="shared" si="9"/>
        <v/>
      </c>
      <c r="AY61" s="54" t="str">
        <f t="shared" si="9"/>
        <v/>
      </c>
      <c r="AZ61" s="54" t="str">
        <f t="shared" si="9"/>
        <v/>
      </c>
      <c r="BA61" s="54" t="str">
        <f t="shared" si="9"/>
        <v/>
      </c>
      <c r="BB61" s="54" t="str">
        <f t="shared" si="9"/>
        <v/>
      </c>
      <c r="BC61" s="54" t="str">
        <f t="shared" si="9"/>
        <v/>
      </c>
      <c r="BD61" s="54" t="str">
        <f t="shared" si="9"/>
        <v/>
      </c>
      <c r="BE61" s="54" t="str">
        <f t="shared" si="9"/>
        <v/>
      </c>
      <c r="BF61" s="54" t="str">
        <f t="shared" si="9"/>
        <v/>
      </c>
      <c r="BG61" s="54" t="str">
        <f t="shared" si="9"/>
        <v/>
      </c>
      <c r="BH61" s="54" t="str">
        <f t="shared" si="9"/>
        <v/>
      </c>
      <c r="BI61" s="54" t="str">
        <f t="shared" si="9"/>
        <v/>
      </c>
      <c r="BJ61" s="54" t="str">
        <f t="shared" si="9"/>
        <v/>
      </c>
      <c r="BK61" s="54" t="str">
        <f t="shared" si="9"/>
        <v/>
      </c>
      <c r="BL61" s="54" t="str">
        <f t="shared" si="9"/>
        <v/>
      </c>
      <c r="BM61" s="54" t="str">
        <f t="shared" si="9"/>
        <v/>
      </c>
      <c r="BN61" s="54" t="str">
        <f t="shared" ref="BN61:CO61" si="10">IF(BN37=BN10,"","*")</f>
        <v/>
      </c>
      <c r="BO61" s="54" t="str">
        <f t="shared" si="10"/>
        <v/>
      </c>
      <c r="BP61" s="54" t="str">
        <f t="shared" si="10"/>
        <v/>
      </c>
      <c r="BQ61" s="54" t="str">
        <f t="shared" si="10"/>
        <v/>
      </c>
      <c r="BR61" s="54" t="str">
        <f t="shared" si="10"/>
        <v/>
      </c>
      <c r="BS61" s="54" t="str">
        <f t="shared" si="10"/>
        <v/>
      </c>
      <c r="BT61" s="54" t="str">
        <f t="shared" si="10"/>
        <v/>
      </c>
      <c r="BU61" s="54" t="str">
        <f t="shared" si="10"/>
        <v/>
      </c>
      <c r="BV61" s="54" t="str">
        <f t="shared" si="10"/>
        <v/>
      </c>
      <c r="BW61" s="54" t="str">
        <f t="shared" si="10"/>
        <v/>
      </c>
      <c r="BX61" s="54" t="str">
        <f t="shared" si="10"/>
        <v/>
      </c>
      <c r="BY61" s="54" t="str">
        <f t="shared" si="10"/>
        <v/>
      </c>
      <c r="BZ61" s="54" t="str">
        <f t="shared" si="10"/>
        <v/>
      </c>
      <c r="CA61" s="54" t="str">
        <f t="shared" si="10"/>
        <v/>
      </c>
      <c r="CB61" s="54" t="str">
        <f t="shared" si="10"/>
        <v/>
      </c>
      <c r="CC61" s="54" t="str">
        <f t="shared" si="10"/>
        <v/>
      </c>
      <c r="CD61" s="54" t="str">
        <f t="shared" si="10"/>
        <v/>
      </c>
      <c r="CE61" s="54" t="str">
        <f t="shared" si="10"/>
        <v/>
      </c>
      <c r="CF61" s="54" t="str">
        <f t="shared" si="10"/>
        <v/>
      </c>
      <c r="CG61" s="54" t="str">
        <f t="shared" si="10"/>
        <v/>
      </c>
      <c r="CH61" s="54" t="str">
        <f t="shared" si="10"/>
        <v/>
      </c>
      <c r="CI61" s="54" t="str">
        <f t="shared" si="10"/>
        <v/>
      </c>
      <c r="CJ61" s="54" t="str">
        <f t="shared" si="10"/>
        <v/>
      </c>
      <c r="CK61" s="54" t="str">
        <f t="shared" si="10"/>
        <v/>
      </c>
      <c r="CL61" s="54" t="str">
        <f t="shared" si="10"/>
        <v/>
      </c>
      <c r="CM61" s="54" t="str">
        <f t="shared" si="10"/>
        <v/>
      </c>
      <c r="CN61" s="54" t="str">
        <f t="shared" si="10"/>
        <v/>
      </c>
      <c r="CO61" s="54" t="str">
        <f t="shared" si="10"/>
        <v/>
      </c>
      <c r="CP61" s="54"/>
      <c r="CQ61" s="54"/>
      <c r="CR61" s="54"/>
      <c r="CS61" s="54"/>
      <c r="CT61" s="54" t="str">
        <f t="shared" si="7"/>
        <v/>
      </c>
      <c r="CU61" s="54" t="str">
        <f t="shared" si="7"/>
        <v/>
      </c>
      <c r="CV61" s="54" t="str">
        <f t="shared" si="7"/>
        <v/>
      </c>
      <c r="CW61" s="54" t="str">
        <f t="shared" si="7"/>
        <v/>
      </c>
      <c r="CX61" s="54" t="str">
        <f t="shared" si="7"/>
        <v/>
      </c>
      <c r="CY61" s="54" t="str">
        <f t="shared" si="7"/>
        <v/>
      </c>
    </row>
    <row r="62" spans="1:103" ht="16.5" hidden="1" customHeight="1" x14ac:dyDescent="0.2">
      <c r="A62" s="42" t="s">
        <v>86</v>
      </c>
      <c r="B62" s="54" t="str">
        <f t="shared" ref="B62:AG62" si="11">IF(B38=B11,"","*")</f>
        <v/>
      </c>
      <c r="C62" s="54" t="str">
        <f t="shared" si="11"/>
        <v/>
      </c>
      <c r="D62" s="54" t="str">
        <f t="shared" si="11"/>
        <v/>
      </c>
      <c r="E62" s="54" t="str">
        <f t="shared" si="11"/>
        <v/>
      </c>
      <c r="F62" s="54" t="str">
        <f t="shared" si="11"/>
        <v/>
      </c>
      <c r="G62" s="54" t="str">
        <f t="shared" si="11"/>
        <v/>
      </c>
      <c r="H62" s="54" t="str">
        <f t="shared" si="11"/>
        <v/>
      </c>
      <c r="I62" s="54" t="str">
        <f t="shared" si="11"/>
        <v/>
      </c>
      <c r="J62" s="54" t="str">
        <f t="shared" si="11"/>
        <v/>
      </c>
      <c r="K62" s="54" t="str">
        <f t="shared" si="11"/>
        <v/>
      </c>
      <c r="L62" s="54" t="str">
        <f t="shared" si="11"/>
        <v/>
      </c>
      <c r="M62" s="54" t="str">
        <f t="shared" si="11"/>
        <v/>
      </c>
      <c r="N62" s="54" t="str">
        <f t="shared" si="11"/>
        <v/>
      </c>
      <c r="O62" s="54" t="str">
        <f t="shared" si="11"/>
        <v/>
      </c>
      <c r="P62" s="54" t="str">
        <f t="shared" si="11"/>
        <v/>
      </c>
      <c r="Q62" s="54" t="str">
        <f t="shared" si="11"/>
        <v/>
      </c>
      <c r="R62" s="54" t="str">
        <f t="shared" si="11"/>
        <v/>
      </c>
      <c r="S62" s="54" t="str">
        <f t="shared" si="11"/>
        <v/>
      </c>
      <c r="T62" s="54" t="str">
        <f t="shared" si="11"/>
        <v/>
      </c>
      <c r="U62" s="54" t="str">
        <f t="shared" si="11"/>
        <v/>
      </c>
      <c r="V62" s="54" t="str">
        <f t="shared" si="11"/>
        <v/>
      </c>
      <c r="W62" s="54" t="str">
        <f t="shared" si="11"/>
        <v/>
      </c>
      <c r="X62" s="54" t="str">
        <f t="shared" si="11"/>
        <v/>
      </c>
      <c r="Y62" s="54" t="str">
        <f t="shared" si="11"/>
        <v/>
      </c>
      <c r="Z62" s="54" t="str">
        <f t="shared" si="11"/>
        <v/>
      </c>
      <c r="AA62" s="54" t="str">
        <f t="shared" si="11"/>
        <v/>
      </c>
      <c r="AB62" s="54" t="str">
        <f t="shared" si="11"/>
        <v/>
      </c>
      <c r="AC62" s="54" t="str">
        <f t="shared" si="11"/>
        <v/>
      </c>
      <c r="AD62" s="54" t="str">
        <f t="shared" si="11"/>
        <v/>
      </c>
      <c r="AE62" s="54" t="str">
        <f t="shared" si="11"/>
        <v/>
      </c>
      <c r="AF62" s="54" t="str">
        <f t="shared" si="11"/>
        <v/>
      </c>
      <c r="AG62" s="54" t="str">
        <f t="shared" si="11"/>
        <v/>
      </c>
      <c r="AH62" s="54" t="str">
        <f t="shared" ref="AH62:BM62" si="12">IF(AH38=AH11,"","*")</f>
        <v/>
      </c>
      <c r="AI62" s="54" t="str">
        <f t="shared" si="12"/>
        <v/>
      </c>
      <c r="AJ62" s="54" t="str">
        <f t="shared" si="12"/>
        <v/>
      </c>
      <c r="AK62" s="54" t="str">
        <f t="shared" si="12"/>
        <v/>
      </c>
      <c r="AL62" s="54" t="str">
        <f t="shared" si="12"/>
        <v/>
      </c>
      <c r="AM62" s="54" t="str">
        <f t="shared" si="12"/>
        <v/>
      </c>
      <c r="AN62" s="54" t="str">
        <f t="shared" si="12"/>
        <v/>
      </c>
      <c r="AO62" s="54" t="str">
        <f t="shared" si="12"/>
        <v/>
      </c>
      <c r="AP62" s="54" t="str">
        <f t="shared" si="12"/>
        <v/>
      </c>
      <c r="AQ62" s="54" t="str">
        <f t="shared" si="12"/>
        <v/>
      </c>
      <c r="AR62" s="54" t="str">
        <f t="shared" si="12"/>
        <v/>
      </c>
      <c r="AS62" s="54" t="str">
        <f t="shared" si="12"/>
        <v/>
      </c>
      <c r="AT62" s="54" t="str">
        <f t="shared" si="12"/>
        <v/>
      </c>
      <c r="AU62" s="54" t="str">
        <f t="shared" si="12"/>
        <v/>
      </c>
      <c r="AV62" s="54" t="str">
        <f t="shared" si="12"/>
        <v/>
      </c>
      <c r="AW62" s="54" t="str">
        <f t="shared" si="12"/>
        <v/>
      </c>
      <c r="AX62" s="54" t="str">
        <f t="shared" si="12"/>
        <v/>
      </c>
      <c r="AY62" s="54" t="str">
        <f t="shared" si="12"/>
        <v/>
      </c>
      <c r="AZ62" s="54" t="str">
        <f t="shared" si="12"/>
        <v/>
      </c>
      <c r="BA62" s="54" t="str">
        <f t="shared" si="12"/>
        <v/>
      </c>
      <c r="BB62" s="54" t="str">
        <f t="shared" si="12"/>
        <v/>
      </c>
      <c r="BC62" s="54" t="str">
        <f t="shared" si="12"/>
        <v/>
      </c>
      <c r="BD62" s="54" t="str">
        <f t="shared" si="12"/>
        <v/>
      </c>
      <c r="BE62" s="54" t="str">
        <f t="shared" si="12"/>
        <v/>
      </c>
      <c r="BF62" s="54" t="str">
        <f t="shared" si="12"/>
        <v/>
      </c>
      <c r="BG62" s="54" t="str">
        <f t="shared" si="12"/>
        <v/>
      </c>
      <c r="BH62" s="54" t="str">
        <f t="shared" si="12"/>
        <v/>
      </c>
      <c r="BI62" s="54" t="str">
        <f t="shared" si="12"/>
        <v/>
      </c>
      <c r="BJ62" s="54" t="str">
        <f t="shared" si="12"/>
        <v/>
      </c>
      <c r="BK62" s="54" t="str">
        <f t="shared" si="12"/>
        <v/>
      </c>
      <c r="BL62" s="54" t="str">
        <f t="shared" si="12"/>
        <v/>
      </c>
      <c r="BM62" s="54" t="str">
        <f t="shared" si="12"/>
        <v/>
      </c>
      <c r="BN62" s="54" t="str">
        <f t="shared" ref="BN62:CO62" si="13">IF(BN38=BN11,"","*")</f>
        <v/>
      </c>
      <c r="BO62" s="54" t="str">
        <f t="shared" si="13"/>
        <v/>
      </c>
      <c r="BP62" s="54" t="str">
        <f t="shared" si="13"/>
        <v/>
      </c>
      <c r="BQ62" s="54" t="str">
        <f t="shared" si="13"/>
        <v/>
      </c>
      <c r="BR62" s="54" t="str">
        <f t="shared" si="13"/>
        <v/>
      </c>
      <c r="BS62" s="54" t="str">
        <f t="shared" si="13"/>
        <v/>
      </c>
      <c r="BT62" s="54" t="str">
        <f t="shared" si="13"/>
        <v/>
      </c>
      <c r="BU62" s="54" t="str">
        <f t="shared" si="13"/>
        <v/>
      </c>
      <c r="BV62" s="54" t="str">
        <f t="shared" si="13"/>
        <v/>
      </c>
      <c r="BW62" s="54" t="str">
        <f t="shared" si="13"/>
        <v/>
      </c>
      <c r="BX62" s="54" t="str">
        <f t="shared" si="13"/>
        <v/>
      </c>
      <c r="BY62" s="54" t="str">
        <f t="shared" si="13"/>
        <v/>
      </c>
      <c r="BZ62" s="54" t="str">
        <f t="shared" si="13"/>
        <v/>
      </c>
      <c r="CA62" s="54" t="str">
        <f t="shared" si="13"/>
        <v/>
      </c>
      <c r="CB62" s="54" t="str">
        <f t="shared" si="13"/>
        <v/>
      </c>
      <c r="CC62" s="54" t="str">
        <f t="shared" si="13"/>
        <v/>
      </c>
      <c r="CD62" s="54" t="str">
        <f t="shared" si="13"/>
        <v/>
      </c>
      <c r="CE62" s="54" t="str">
        <f t="shared" si="13"/>
        <v/>
      </c>
      <c r="CF62" s="54" t="str">
        <f t="shared" si="13"/>
        <v/>
      </c>
      <c r="CG62" s="54" t="str">
        <f t="shared" si="13"/>
        <v/>
      </c>
      <c r="CH62" s="54" t="str">
        <f t="shared" si="13"/>
        <v/>
      </c>
      <c r="CI62" s="54" t="str">
        <f t="shared" si="13"/>
        <v/>
      </c>
      <c r="CJ62" s="54" t="str">
        <f t="shared" si="13"/>
        <v/>
      </c>
      <c r="CK62" s="54" t="str">
        <f t="shared" si="13"/>
        <v/>
      </c>
      <c r="CL62" s="54" t="str">
        <f t="shared" si="13"/>
        <v/>
      </c>
      <c r="CM62" s="54" t="str">
        <f t="shared" si="13"/>
        <v/>
      </c>
      <c r="CN62" s="54" t="str">
        <f t="shared" si="13"/>
        <v/>
      </c>
      <c r="CO62" s="54" t="str">
        <f t="shared" si="13"/>
        <v/>
      </c>
      <c r="CP62" s="54"/>
      <c r="CQ62" s="54"/>
      <c r="CR62" s="54"/>
      <c r="CS62" s="54"/>
      <c r="CT62" s="54" t="str">
        <f t="shared" si="7"/>
        <v/>
      </c>
      <c r="CU62" s="54" t="str">
        <f t="shared" si="7"/>
        <v/>
      </c>
      <c r="CV62" s="54" t="str">
        <f t="shared" si="7"/>
        <v/>
      </c>
      <c r="CW62" s="54" t="str">
        <f t="shared" si="7"/>
        <v/>
      </c>
      <c r="CX62" s="54" t="str">
        <f t="shared" si="7"/>
        <v/>
      </c>
      <c r="CY62" s="54" t="str">
        <f t="shared" si="7"/>
        <v/>
      </c>
    </row>
    <row r="63" spans="1:103" ht="16.5" hidden="1" customHeight="1" x14ac:dyDescent="0.2">
      <c r="A63" s="42" t="s">
        <v>87</v>
      </c>
      <c r="B63" s="54" t="str">
        <f t="shared" ref="B63:AG63" si="14">IF(B39=B12,"","*")</f>
        <v/>
      </c>
      <c r="C63" s="54" t="str">
        <f t="shared" si="14"/>
        <v/>
      </c>
      <c r="D63" s="54" t="str">
        <f t="shared" si="14"/>
        <v/>
      </c>
      <c r="E63" s="54" t="str">
        <f t="shared" si="14"/>
        <v/>
      </c>
      <c r="F63" s="54" t="str">
        <f t="shared" si="14"/>
        <v/>
      </c>
      <c r="G63" s="54" t="str">
        <f t="shared" si="14"/>
        <v/>
      </c>
      <c r="H63" s="54" t="str">
        <f t="shared" si="14"/>
        <v/>
      </c>
      <c r="I63" s="54" t="str">
        <f t="shared" si="14"/>
        <v/>
      </c>
      <c r="J63" s="54" t="str">
        <f t="shared" si="14"/>
        <v/>
      </c>
      <c r="K63" s="54" t="str">
        <f t="shared" si="14"/>
        <v/>
      </c>
      <c r="L63" s="54" t="str">
        <f t="shared" si="14"/>
        <v/>
      </c>
      <c r="M63" s="54" t="str">
        <f t="shared" si="14"/>
        <v/>
      </c>
      <c r="N63" s="54" t="str">
        <f t="shared" si="14"/>
        <v/>
      </c>
      <c r="O63" s="54" t="str">
        <f t="shared" si="14"/>
        <v/>
      </c>
      <c r="P63" s="54" t="str">
        <f t="shared" si="14"/>
        <v/>
      </c>
      <c r="Q63" s="54" t="str">
        <f t="shared" si="14"/>
        <v/>
      </c>
      <c r="R63" s="54" t="str">
        <f t="shared" si="14"/>
        <v/>
      </c>
      <c r="S63" s="54" t="str">
        <f t="shared" si="14"/>
        <v/>
      </c>
      <c r="T63" s="54" t="str">
        <f t="shared" si="14"/>
        <v/>
      </c>
      <c r="U63" s="54" t="str">
        <f t="shared" si="14"/>
        <v/>
      </c>
      <c r="V63" s="54" t="str">
        <f t="shared" si="14"/>
        <v/>
      </c>
      <c r="W63" s="54" t="str">
        <f t="shared" si="14"/>
        <v/>
      </c>
      <c r="X63" s="54" t="str">
        <f t="shared" si="14"/>
        <v/>
      </c>
      <c r="Y63" s="54" t="str">
        <f t="shared" si="14"/>
        <v/>
      </c>
      <c r="Z63" s="54" t="str">
        <f t="shared" si="14"/>
        <v/>
      </c>
      <c r="AA63" s="54" t="str">
        <f t="shared" si="14"/>
        <v/>
      </c>
      <c r="AB63" s="54" t="str">
        <f t="shared" si="14"/>
        <v/>
      </c>
      <c r="AC63" s="54" t="str">
        <f t="shared" si="14"/>
        <v/>
      </c>
      <c r="AD63" s="54" t="str">
        <f t="shared" si="14"/>
        <v/>
      </c>
      <c r="AE63" s="54" t="str">
        <f t="shared" si="14"/>
        <v/>
      </c>
      <c r="AF63" s="54" t="str">
        <f t="shared" si="14"/>
        <v/>
      </c>
      <c r="AG63" s="54" t="str">
        <f t="shared" si="14"/>
        <v/>
      </c>
      <c r="AH63" s="54" t="str">
        <f t="shared" ref="AH63:BM63" si="15">IF(AH39=AH12,"","*")</f>
        <v/>
      </c>
      <c r="AI63" s="54" t="str">
        <f t="shared" si="15"/>
        <v/>
      </c>
      <c r="AJ63" s="54" t="str">
        <f t="shared" si="15"/>
        <v/>
      </c>
      <c r="AK63" s="54" t="str">
        <f t="shared" si="15"/>
        <v/>
      </c>
      <c r="AL63" s="54" t="str">
        <f t="shared" si="15"/>
        <v/>
      </c>
      <c r="AM63" s="54" t="str">
        <f t="shared" si="15"/>
        <v/>
      </c>
      <c r="AN63" s="54" t="str">
        <f t="shared" si="15"/>
        <v/>
      </c>
      <c r="AO63" s="54" t="str">
        <f t="shared" si="15"/>
        <v/>
      </c>
      <c r="AP63" s="54" t="str">
        <f t="shared" si="15"/>
        <v/>
      </c>
      <c r="AQ63" s="54" t="str">
        <f t="shared" si="15"/>
        <v/>
      </c>
      <c r="AR63" s="54" t="str">
        <f t="shared" si="15"/>
        <v/>
      </c>
      <c r="AS63" s="54" t="str">
        <f t="shared" si="15"/>
        <v/>
      </c>
      <c r="AT63" s="54" t="str">
        <f t="shared" si="15"/>
        <v/>
      </c>
      <c r="AU63" s="54" t="str">
        <f t="shared" si="15"/>
        <v/>
      </c>
      <c r="AV63" s="54" t="str">
        <f t="shared" si="15"/>
        <v/>
      </c>
      <c r="AW63" s="54" t="str">
        <f t="shared" si="15"/>
        <v/>
      </c>
      <c r="AX63" s="54" t="str">
        <f t="shared" si="15"/>
        <v/>
      </c>
      <c r="AY63" s="54" t="str">
        <f t="shared" si="15"/>
        <v/>
      </c>
      <c r="AZ63" s="54" t="str">
        <f t="shared" si="15"/>
        <v/>
      </c>
      <c r="BA63" s="54" t="str">
        <f t="shared" si="15"/>
        <v/>
      </c>
      <c r="BB63" s="54" t="str">
        <f t="shared" si="15"/>
        <v/>
      </c>
      <c r="BC63" s="54" t="str">
        <f t="shared" si="15"/>
        <v/>
      </c>
      <c r="BD63" s="54" t="str">
        <f t="shared" si="15"/>
        <v/>
      </c>
      <c r="BE63" s="54" t="str">
        <f t="shared" si="15"/>
        <v/>
      </c>
      <c r="BF63" s="54" t="str">
        <f t="shared" si="15"/>
        <v/>
      </c>
      <c r="BG63" s="54" t="str">
        <f t="shared" si="15"/>
        <v/>
      </c>
      <c r="BH63" s="54" t="str">
        <f t="shared" si="15"/>
        <v/>
      </c>
      <c r="BI63" s="54" t="str">
        <f t="shared" si="15"/>
        <v/>
      </c>
      <c r="BJ63" s="54" t="str">
        <f t="shared" si="15"/>
        <v/>
      </c>
      <c r="BK63" s="54" t="str">
        <f t="shared" si="15"/>
        <v/>
      </c>
      <c r="BL63" s="54" t="str">
        <f t="shared" si="15"/>
        <v/>
      </c>
      <c r="BM63" s="54" t="str">
        <f t="shared" si="15"/>
        <v/>
      </c>
      <c r="BN63" s="54" t="str">
        <f t="shared" ref="BN63:CO63" si="16">IF(BN39=BN12,"","*")</f>
        <v/>
      </c>
      <c r="BO63" s="54" t="str">
        <f t="shared" si="16"/>
        <v/>
      </c>
      <c r="BP63" s="54" t="str">
        <f t="shared" si="16"/>
        <v/>
      </c>
      <c r="BQ63" s="54" t="str">
        <f t="shared" si="16"/>
        <v/>
      </c>
      <c r="BR63" s="54" t="str">
        <f t="shared" si="16"/>
        <v/>
      </c>
      <c r="BS63" s="54" t="str">
        <f t="shared" si="16"/>
        <v/>
      </c>
      <c r="BT63" s="54" t="str">
        <f t="shared" si="16"/>
        <v/>
      </c>
      <c r="BU63" s="54" t="str">
        <f t="shared" si="16"/>
        <v/>
      </c>
      <c r="BV63" s="54" t="str">
        <f t="shared" si="16"/>
        <v/>
      </c>
      <c r="BW63" s="54" t="str">
        <f t="shared" si="16"/>
        <v/>
      </c>
      <c r="BX63" s="54" t="str">
        <f t="shared" si="16"/>
        <v/>
      </c>
      <c r="BY63" s="54" t="str">
        <f t="shared" si="16"/>
        <v/>
      </c>
      <c r="BZ63" s="54" t="str">
        <f t="shared" si="16"/>
        <v/>
      </c>
      <c r="CA63" s="54" t="str">
        <f t="shared" si="16"/>
        <v/>
      </c>
      <c r="CB63" s="54" t="str">
        <f t="shared" si="16"/>
        <v/>
      </c>
      <c r="CC63" s="54" t="str">
        <f t="shared" si="16"/>
        <v/>
      </c>
      <c r="CD63" s="54" t="str">
        <f t="shared" si="16"/>
        <v/>
      </c>
      <c r="CE63" s="54" t="str">
        <f t="shared" si="16"/>
        <v/>
      </c>
      <c r="CF63" s="54" t="str">
        <f t="shared" si="16"/>
        <v/>
      </c>
      <c r="CG63" s="54" t="str">
        <f t="shared" si="16"/>
        <v/>
      </c>
      <c r="CH63" s="54" t="str">
        <f t="shared" si="16"/>
        <v/>
      </c>
      <c r="CI63" s="54" t="str">
        <f t="shared" si="16"/>
        <v/>
      </c>
      <c r="CJ63" s="54" t="str">
        <f t="shared" si="16"/>
        <v/>
      </c>
      <c r="CK63" s="54" t="str">
        <f t="shared" si="16"/>
        <v/>
      </c>
      <c r="CL63" s="54" t="str">
        <f t="shared" si="16"/>
        <v/>
      </c>
      <c r="CM63" s="54" t="str">
        <f t="shared" si="16"/>
        <v/>
      </c>
      <c r="CN63" s="54" t="str">
        <f t="shared" si="16"/>
        <v/>
      </c>
      <c r="CO63" s="54" t="str">
        <f t="shared" si="16"/>
        <v/>
      </c>
      <c r="CP63" s="54"/>
      <c r="CQ63" s="54"/>
      <c r="CR63" s="54"/>
      <c r="CS63" s="54"/>
      <c r="CT63" s="54" t="str">
        <f t="shared" si="7"/>
        <v/>
      </c>
      <c r="CU63" s="54" t="str">
        <f t="shared" si="7"/>
        <v/>
      </c>
      <c r="CV63" s="54" t="str">
        <f t="shared" si="7"/>
        <v/>
      </c>
      <c r="CW63" s="54" t="str">
        <f t="shared" si="7"/>
        <v/>
      </c>
      <c r="CX63" s="54" t="str">
        <f t="shared" si="7"/>
        <v/>
      </c>
      <c r="CY63" s="54" t="str">
        <f t="shared" si="7"/>
        <v/>
      </c>
    </row>
    <row r="64" spans="1:103" ht="16.5" hidden="1" customHeight="1" x14ac:dyDescent="0.2">
      <c r="A64" s="42" t="s">
        <v>88</v>
      </c>
      <c r="B64" s="54" t="str">
        <f t="shared" ref="B64:AG64" si="17">IF(B40=B13,"","*")</f>
        <v/>
      </c>
      <c r="C64" s="54" t="str">
        <f t="shared" si="17"/>
        <v/>
      </c>
      <c r="D64" s="54" t="str">
        <f t="shared" si="17"/>
        <v/>
      </c>
      <c r="E64" s="54" t="str">
        <f t="shared" si="17"/>
        <v/>
      </c>
      <c r="F64" s="54" t="str">
        <f t="shared" si="17"/>
        <v/>
      </c>
      <c r="G64" s="54" t="str">
        <f t="shared" si="17"/>
        <v/>
      </c>
      <c r="H64" s="54" t="str">
        <f t="shared" si="17"/>
        <v/>
      </c>
      <c r="I64" s="54" t="str">
        <f t="shared" si="17"/>
        <v/>
      </c>
      <c r="J64" s="54" t="str">
        <f t="shared" si="17"/>
        <v/>
      </c>
      <c r="K64" s="54" t="str">
        <f t="shared" si="17"/>
        <v/>
      </c>
      <c r="L64" s="54" t="str">
        <f t="shared" si="17"/>
        <v/>
      </c>
      <c r="M64" s="54" t="str">
        <f t="shared" si="17"/>
        <v/>
      </c>
      <c r="N64" s="54" t="str">
        <f t="shared" si="17"/>
        <v/>
      </c>
      <c r="O64" s="54" t="str">
        <f t="shared" si="17"/>
        <v/>
      </c>
      <c r="P64" s="54" t="str">
        <f t="shared" si="17"/>
        <v/>
      </c>
      <c r="Q64" s="54" t="str">
        <f t="shared" si="17"/>
        <v/>
      </c>
      <c r="R64" s="54" t="str">
        <f t="shared" si="17"/>
        <v/>
      </c>
      <c r="S64" s="54" t="str">
        <f t="shared" si="17"/>
        <v/>
      </c>
      <c r="T64" s="54" t="str">
        <f t="shared" si="17"/>
        <v/>
      </c>
      <c r="U64" s="54" t="str">
        <f t="shared" si="17"/>
        <v/>
      </c>
      <c r="V64" s="54" t="str">
        <f t="shared" si="17"/>
        <v/>
      </c>
      <c r="W64" s="54" t="str">
        <f t="shared" si="17"/>
        <v/>
      </c>
      <c r="X64" s="54" t="str">
        <f t="shared" si="17"/>
        <v/>
      </c>
      <c r="Y64" s="54" t="str">
        <f t="shared" si="17"/>
        <v/>
      </c>
      <c r="Z64" s="54" t="str">
        <f t="shared" si="17"/>
        <v/>
      </c>
      <c r="AA64" s="54" t="str">
        <f t="shared" si="17"/>
        <v/>
      </c>
      <c r="AB64" s="54" t="str">
        <f t="shared" si="17"/>
        <v/>
      </c>
      <c r="AC64" s="54" t="str">
        <f t="shared" si="17"/>
        <v/>
      </c>
      <c r="AD64" s="54" t="str">
        <f t="shared" si="17"/>
        <v/>
      </c>
      <c r="AE64" s="54" t="str">
        <f t="shared" si="17"/>
        <v/>
      </c>
      <c r="AF64" s="54" t="str">
        <f t="shared" si="17"/>
        <v/>
      </c>
      <c r="AG64" s="54" t="str">
        <f t="shared" si="17"/>
        <v/>
      </c>
      <c r="AH64" s="54" t="str">
        <f t="shared" ref="AH64:BM64" si="18">IF(AH40=AH13,"","*")</f>
        <v/>
      </c>
      <c r="AI64" s="54" t="str">
        <f t="shared" si="18"/>
        <v/>
      </c>
      <c r="AJ64" s="54" t="str">
        <f t="shared" si="18"/>
        <v/>
      </c>
      <c r="AK64" s="54" t="str">
        <f t="shared" si="18"/>
        <v/>
      </c>
      <c r="AL64" s="54" t="str">
        <f t="shared" si="18"/>
        <v/>
      </c>
      <c r="AM64" s="54" t="str">
        <f t="shared" si="18"/>
        <v/>
      </c>
      <c r="AN64" s="54" t="str">
        <f t="shared" si="18"/>
        <v/>
      </c>
      <c r="AO64" s="54" t="str">
        <f t="shared" si="18"/>
        <v/>
      </c>
      <c r="AP64" s="54" t="str">
        <f t="shared" si="18"/>
        <v/>
      </c>
      <c r="AQ64" s="54" t="str">
        <f t="shared" si="18"/>
        <v/>
      </c>
      <c r="AR64" s="54" t="str">
        <f t="shared" si="18"/>
        <v/>
      </c>
      <c r="AS64" s="54" t="str">
        <f t="shared" si="18"/>
        <v/>
      </c>
      <c r="AT64" s="54" t="str">
        <f t="shared" si="18"/>
        <v/>
      </c>
      <c r="AU64" s="54" t="str">
        <f t="shared" si="18"/>
        <v/>
      </c>
      <c r="AV64" s="54" t="str">
        <f t="shared" si="18"/>
        <v/>
      </c>
      <c r="AW64" s="54" t="str">
        <f t="shared" si="18"/>
        <v/>
      </c>
      <c r="AX64" s="54" t="str">
        <f t="shared" si="18"/>
        <v/>
      </c>
      <c r="AY64" s="54" t="str">
        <f t="shared" si="18"/>
        <v/>
      </c>
      <c r="AZ64" s="54" t="str">
        <f t="shared" si="18"/>
        <v/>
      </c>
      <c r="BA64" s="54" t="str">
        <f t="shared" si="18"/>
        <v/>
      </c>
      <c r="BB64" s="54" t="str">
        <f t="shared" si="18"/>
        <v/>
      </c>
      <c r="BC64" s="54" t="str">
        <f t="shared" si="18"/>
        <v/>
      </c>
      <c r="BD64" s="54" t="str">
        <f t="shared" si="18"/>
        <v/>
      </c>
      <c r="BE64" s="54" t="str">
        <f t="shared" si="18"/>
        <v/>
      </c>
      <c r="BF64" s="54" t="str">
        <f t="shared" si="18"/>
        <v/>
      </c>
      <c r="BG64" s="54" t="str">
        <f t="shared" si="18"/>
        <v/>
      </c>
      <c r="BH64" s="54" t="str">
        <f t="shared" si="18"/>
        <v/>
      </c>
      <c r="BI64" s="54" t="str">
        <f t="shared" si="18"/>
        <v/>
      </c>
      <c r="BJ64" s="54" t="str">
        <f t="shared" si="18"/>
        <v/>
      </c>
      <c r="BK64" s="54" t="str">
        <f t="shared" si="18"/>
        <v/>
      </c>
      <c r="BL64" s="54" t="str">
        <f t="shared" si="18"/>
        <v/>
      </c>
      <c r="BM64" s="54" t="str">
        <f t="shared" si="18"/>
        <v/>
      </c>
      <c r="BN64" s="54" t="str">
        <f t="shared" ref="BN64:CO64" si="19">IF(BN40=BN13,"","*")</f>
        <v/>
      </c>
      <c r="BO64" s="54" t="str">
        <f t="shared" si="19"/>
        <v/>
      </c>
      <c r="BP64" s="54" t="str">
        <f t="shared" si="19"/>
        <v/>
      </c>
      <c r="BQ64" s="54" t="str">
        <f t="shared" si="19"/>
        <v/>
      </c>
      <c r="BR64" s="54" t="str">
        <f t="shared" si="19"/>
        <v/>
      </c>
      <c r="BS64" s="54" t="str">
        <f t="shared" si="19"/>
        <v/>
      </c>
      <c r="BT64" s="54" t="str">
        <f t="shared" si="19"/>
        <v/>
      </c>
      <c r="BU64" s="54" t="str">
        <f t="shared" si="19"/>
        <v/>
      </c>
      <c r="BV64" s="54" t="str">
        <f t="shared" si="19"/>
        <v/>
      </c>
      <c r="BW64" s="54" t="str">
        <f t="shared" si="19"/>
        <v/>
      </c>
      <c r="BX64" s="54" t="str">
        <f t="shared" si="19"/>
        <v/>
      </c>
      <c r="BY64" s="54" t="str">
        <f t="shared" si="19"/>
        <v/>
      </c>
      <c r="BZ64" s="54" t="str">
        <f t="shared" si="19"/>
        <v/>
      </c>
      <c r="CA64" s="54" t="str">
        <f t="shared" si="19"/>
        <v/>
      </c>
      <c r="CB64" s="54" t="str">
        <f t="shared" si="19"/>
        <v/>
      </c>
      <c r="CC64" s="54" t="str">
        <f t="shared" si="19"/>
        <v/>
      </c>
      <c r="CD64" s="54" t="str">
        <f t="shared" si="19"/>
        <v/>
      </c>
      <c r="CE64" s="54" t="str">
        <f t="shared" si="19"/>
        <v/>
      </c>
      <c r="CF64" s="54" t="str">
        <f t="shared" si="19"/>
        <v/>
      </c>
      <c r="CG64" s="54" t="str">
        <f t="shared" si="19"/>
        <v/>
      </c>
      <c r="CH64" s="54" t="str">
        <f t="shared" si="19"/>
        <v/>
      </c>
      <c r="CI64" s="54" t="str">
        <f t="shared" si="19"/>
        <v/>
      </c>
      <c r="CJ64" s="54" t="str">
        <f t="shared" si="19"/>
        <v/>
      </c>
      <c r="CK64" s="54" t="str">
        <f t="shared" si="19"/>
        <v/>
      </c>
      <c r="CL64" s="54" t="str">
        <f t="shared" si="19"/>
        <v/>
      </c>
      <c r="CM64" s="54" t="str">
        <f t="shared" si="19"/>
        <v/>
      </c>
      <c r="CN64" s="54" t="str">
        <f t="shared" si="19"/>
        <v/>
      </c>
      <c r="CO64" s="54" t="str">
        <f t="shared" si="19"/>
        <v/>
      </c>
      <c r="CP64" s="54"/>
      <c r="CQ64" s="54"/>
      <c r="CR64" s="54"/>
      <c r="CS64" s="54"/>
      <c r="CT64" s="54" t="str">
        <f t="shared" si="7"/>
        <v/>
      </c>
      <c r="CU64" s="54" t="str">
        <f t="shared" si="7"/>
        <v/>
      </c>
      <c r="CV64" s="54" t="str">
        <f t="shared" si="7"/>
        <v/>
      </c>
      <c r="CW64" s="54" t="str">
        <f t="shared" si="7"/>
        <v/>
      </c>
      <c r="CX64" s="54" t="str">
        <f t="shared" si="7"/>
        <v/>
      </c>
      <c r="CY64" s="54" t="str">
        <f t="shared" si="7"/>
        <v/>
      </c>
    </row>
    <row r="65" spans="1:103" ht="16.5" hidden="1" customHeight="1" x14ac:dyDescent="0.2">
      <c r="A65" s="42" t="s">
        <v>89</v>
      </c>
      <c r="B65" s="54" t="str">
        <f t="shared" ref="B65:AG65" si="20">IF(B41=B14,"","*")</f>
        <v/>
      </c>
      <c r="C65" s="54" t="str">
        <f t="shared" si="20"/>
        <v/>
      </c>
      <c r="D65" s="54" t="str">
        <f t="shared" si="20"/>
        <v/>
      </c>
      <c r="E65" s="54" t="str">
        <f t="shared" si="20"/>
        <v/>
      </c>
      <c r="F65" s="54" t="str">
        <f t="shared" si="20"/>
        <v/>
      </c>
      <c r="G65" s="54" t="str">
        <f t="shared" si="20"/>
        <v/>
      </c>
      <c r="H65" s="54" t="str">
        <f t="shared" si="20"/>
        <v/>
      </c>
      <c r="I65" s="54" t="str">
        <f t="shared" si="20"/>
        <v/>
      </c>
      <c r="J65" s="54" t="str">
        <f t="shared" si="20"/>
        <v/>
      </c>
      <c r="K65" s="54" t="str">
        <f t="shared" si="20"/>
        <v/>
      </c>
      <c r="L65" s="54" t="str">
        <f t="shared" si="20"/>
        <v/>
      </c>
      <c r="M65" s="54" t="str">
        <f t="shared" si="20"/>
        <v/>
      </c>
      <c r="N65" s="54" t="str">
        <f t="shared" si="20"/>
        <v/>
      </c>
      <c r="O65" s="54" t="str">
        <f t="shared" si="20"/>
        <v/>
      </c>
      <c r="P65" s="54" t="str">
        <f t="shared" si="20"/>
        <v/>
      </c>
      <c r="Q65" s="54" t="str">
        <f t="shared" si="20"/>
        <v/>
      </c>
      <c r="R65" s="54" t="str">
        <f t="shared" si="20"/>
        <v/>
      </c>
      <c r="S65" s="54" t="str">
        <f t="shared" si="20"/>
        <v/>
      </c>
      <c r="T65" s="54" t="str">
        <f t="shared" si="20"/>
        <v/>
      </c>
      <c r="U65" s="54" t="str">
        <f t="shared" si="20"/>
        <v/>
      </c>
      <c r="V65" s="54" t="str">
        <f t="shared" si="20"/>
        <v/>
      </c>
      <c r="W65" s="54" t="str">
        <f t="shared" si="20"/>
        <v/>
      </c>
      <c r="X65" s="54" t="str">
        <f t="shared" si="20"/>
        <v/>
      </c>
      <c r="Y65" s="54" t="str">
        <f t="shared" si="20"/>
        <v/>
      </c>
      <c r="Z65" s="54" t="str">
        <f t="shared" si="20"/>
        <v/>
      </c>
      <c r="AA65" s="54" t="str">
        <f t="shared" si="20"/>
        <v/>
      </c>
      <c r="AB65" s="54" t="str">
        <f t="shared" si="20"/>
        <v/>
      </c>
      <c r="AC65" s="54" t="str">
        <f t="shared" si="20"/>
        <v/>
      </c>
      <c r="AD65" s="54" t="str">
        <f t="shared" si="20"/>
        <v/>
      </c>
      <c r="AE65" s="54" t="str">
        <f t="shared" si="20"/>
        <v/>
      </c>
      <c r="AF65" s="54" t="str">
        <f t="shared" si="20"/>
        <v/>
      </c>
      <c r="AG65" s="54" t="str">
        <f t="shared" si="20"/>
        <v/>
      </c>
      <c r="AH65" s="54" t="str">
        <f t="shared" ref="AH65:BM65" si="21">IF(AH41=AH14,"","*")</f>
        <v/>
      </c>
      <c r="AI65" s="54" t="str">
        <f t="shared" si="21"/>
        <v/>
      </c>
      <c r="AJ65" s="54" t="str">
        <f t="shared" si="21"/>
        <v/>
      </c>
      <c r="AK65" s="54" t="str">
        <f t="shared" si="21"/>
        <v/>
      </c>
      <c r="AL65" s="54" t="str">
        <f t="shared" si="21"/>
        <v/>
      </c>
      <c r="AM65" s="54" t="str">
        <f t="shared" si="21"/>
        <v/>
      </c>
      <c r="AN65" s="54" t="str">
        <f t="shared" si="21"/>
        <v/>
      </c>
      <c r="AO65" s="54" t="str">
        <f t="shared" si="21"/>
        <v/>
      </c>
      <c r="AP65" s="54" t="str">
        <f t="shared" si="21"/>
        <v/>
      </c>
      <c r="AQ65" s="54" t="str">
        <f t="shared" si="21"/>
        <v/>
      </c>
      <c r="AR65" s="54" t="str">
        <f t="shared" si="21"/>
        <v/>
      </c>
      <c r="AS65" s="54" t="str">
        <f t="shared" si="21"/>
        <v/>
      </c>
      <c r="AT65" s="54" t="str">
        <f t="shared" si="21"/>
        <v/>
      </c>
      <c r="AU65" s="54" t="str">
        <f t="shared" si="21"/>
        <v/>
      </c>
      <c r="AV65" s="54" t="str">
        <f t="shared" si="21"/>
        <v/>
      </c>
      <c r="AW65" s="54" t="str">
        <f t="shared" si="21"/>
        <v/>
      </c>
      <c r="AX65" s="54" t="str">
        <f t="shared" si="21"/>
        <v/>
      </c>
      <c r="AY65" s="54" t="str">
        <f t="shared" si="21"/>
        <v/>
      </c>
      <c r="AZ65" s="54" t="str">
        <f t="shared" si="21"/>
        <v/>
      </c>
      <c r="BA65" s="54" t="str">
        <f t="shared" si="21"/>
        <v/>
      </c>
      <c r="BB65" s="54" t="str">
        <f t="shared" si="21"/>
        <v/>
      </c>
      <c r="BC65" s="54" t="str">
        <f t="shared" si="21"/>
        <v/>
      </c>
      <c r="BD65" s="54" t="str">
        <f t="shared" si="21"/>
        <v/>
      </c>
      <c r="BE65" s="54" t="str">
        <f t="shared" si="21"/>
        <v/>
      </c>
      <c r="BF65" s="54" t="str">
        <f t="shared" si="21"/>
        <v/>
      </c>
      <c r="BG65" s="54" t="str">
        <f t="shared" si="21"/>
        <v/>
      </c>
      <c r="BH65" s="54" t="str">
        <f t="shared" si="21"/>
        <v/>
      </c>
      <c r="BI65" s="54" t="str">
        <f t="shared" si="21"/>
        <v/>
      </c>
      <c r="BJ65" s="54" t="str">
        <f t="shared" si="21"/>
        <v/>
      </c>
      <c r="BK65" s="54" t="str">
        <f t="shared" si="21"/>
        <v/>
      </c>
      <c r="BL65" s="54" t="str">
        <f t="shared" si="21"/>
        <v/>
      </c>
      <c r="BM65" s="54" t="str">
        <f t="shared" si="21"/>
        <v/>
      </c>
      <c r="BN65" s="54" t="str">
        <f t="shared" ref="BN65:CO65" si="22">IF(BN41=BN14,"","*")</f>
        <v/>
      </c>
      <c r="BO65" s="54" t="str">
        <f t="shared" si="22"/>
        <v/>
      </c>
      <c r="BP65" s="54" t="str">
        <f t="shared" si="22"/>
        <v/>
      </c>
      <c r="BQ65" s="54" t="str">
        <f t="shared" si="22"/>
        <v/>
      </c>
      <c r="BR65" s="54" t="str">
        <f t="shared" si="22"/>
        <v/>
      </c>
      <c r="BS65" s="54" t="str">
        <f t="shared" si="22"/>
        <v/>
      </c>
      <c r="BT65" s="54" t="str">
        <f t="shared" si="22"/>
        <v/>
      </c>
      <c r="BU65" s="54" t="str">
        <f t="shared" si="22"/>
        <v/>
      </c>
      <c r="BV65" s="54" t="str">
        <f t="shared" si="22"/>
        <v/>
      </c>
      <c r="BW65" s="54" t="str">
        <f t="shared" si="22"/>
        <v/>
      </c>
      <c r="BX65" s="54" t="str">
        <f t="shared" si="22"/>
        <v/>
      </c>
      <c r="BY65" s="54" t="str">
        <f t="shared" si="22"/>
        <v/>
      </c>
      <c r="BZ65" s="54" t="str">
        <f t="shared" si="22"/>
        <v/>
      </c>
      <c r="CA65" s="54" t="str">
        <f t="shared" si="22"/>
        <v/>
      </c>
      <c r="CB65" s="54" t="str">
        <f t="shared" si="22"/>
        <v/>
      </c>
      <c r="CC65" s="54" t="str">
        <f t="shared" si="22"/>
        <v/>
      </c>
      <c r="CD65" s="54" t="str">
        <f t="shared" si="22"/>
        <v/>
      </c>
      <c r="CE65" s="54" t="str">
        <f t="shared" si="22"/>
        <v/>
      </c>
      <c r="CF65" s="54" t="str">
        <f t="shared" si="22"/>
        <v/>
      </c>
      <c r="CG65" s="54" t="str">
        <f t="shared" si="22"/>
        <v/>
      </c>
      <c r="CH65" s="54" t="str">
        <f t="shared" si="22"/>
        <v/>
      </c>
      <c r="CI65" s="54" t="str">
        <f t="shared" si="22"/>
        <v/>
      </c>
      <c r="CJ65" s="54" t="str">
        <f t="shared" si="22"/>
        <v/>
      </c>
      <c r="CK65" s="54" t="str">
        <f t="shared" si="22"/>
        <v/>
      </c>
      <c r="CL65" s="54" t="str">
        <f t="shared" si="22"/>
        <v/>
      </c>
      <c r="CM65" s="54" t="str">
        <f t="shared" si="22"/>
        <v/>
      </c>
      <c r="CN65" s="54" t="str">
        <f t="shared" si="22"/>
        <v/>
      </c>
      <c r="CO65" s="54" t="str">
        <f t="shared" si="22"/>
        <v/>
      </c>
      <c r="CP65" s="54"/>
      <c r="CQ65" s="54"/>
      <c r="CR65" s="54"/>
      <c r="CS65" s="54"/>
      <c r="CT65" s="54" t="str">
        <f t="shared" si="7"/>
        <v/>
      </c>
      <c r="CU65" s="54" t="str">
        <f t="shared" si="7"/>
        <v/>
      </c>
      <c r="CV65" s="54" t="str">
        <f t="shared" si="7"/>
        <v/>
      </c>
      <c r="CW65" s="54" t="str">
        <f t="shared" si="7"/>
        <v/>
      </c>
      <c r="CX65" s="54" t="str">
        <f t="shared" si="7"/>
        <v/>
      </c>
      <c r="CY65" s="54" t="str">
        <f t="shared" si="7"/>
        <v/>
      </c>
    </row>
    <row r="66" spans="1:103" ht="16.5" hidden="1" customHeight="1" x14ac:dyDescent="0.2">
      <c r="A66" s="42" t="s">
        <v>90</v>
      </c>
      <c r="B66" s="54" t="str">
        <f t="shared" ref="B66:AG66" si="23">IF(B42=B15,"","*")</f>
        <v/>
      </c>
      <c r="C66" s="54" t="str">
        <f t="shared" si="23"/>
        <v/>
      </c>
      <c r="D66" s="54" t="str">
        <f t="shared" si="23"/>
        <v/>
      </c>
      <c r="E66" s="54" t="str">
        <f t="shared" si="23"/>
        <v/>
      </c>
      <c r="F66" s="54" t="str">
        <f t="shared" si="23"/>
        <v/>
      </c>
      <c r="G66" s="54" t="str">
        <f t="shared" si="23"/>
        <v/>
      </c>
      <c r="H66" s="54" t="str">
        <f t="shared" si="23"/>
        <v/>
      </c>
      <c r="I66" s="54" t="str">
        <f t="shared" si="23"/>
        <v/>
      </c>
      <c r="J66" s="54" t="str">
        <f t="shared" si="23"/>
        <v/>
      </c>
      <c r="K66" s="54" t="str">
        <f t="shared" si="23"/>
        <v/>
      </c>
      <c r="L66" s="54" t="str">
        <f t="shared" si="23"/>
        <v/>
      </c>
      <c r="M66" s="54" t="str">
        <f t="shared" si="23"/>
        <v/>
      </c>
      <c r="N66" s="54" t="str">
        <f t="shared" si="23"/>
        <v/>
      </c>
      <c r="O66" s="54" t="str">
        <f t="shared" si="23"/>
        <v/>
      </c>
      <c r="P66" s="54" t="str">
        <f t="shared" si="23"/>
        <v/>
      </c>
      <c r="Q66" s="54" t="str">
        <f t="shared" si="23"/>
        <v/>
      </c>
      <c r="R66" s="54" t="str">
        <f t="shared" si="23"/>
        <v/>
      </c>
      <c r="S66" s="54" t="str">
        <f t="shared" si="23"/>
        <v/>
      </c>
      <c r="T66" s="54" t="str">
        <f t="shared" si="23"/>
        <v/>
      </c>
      <c r="U66" s="54" t="str">
        <f t="shared" si="23"/>
        <v/>
      </c>
      <c r="V66" s="54" t="str">
        <f t="shared" si="23"/>
        <v/>
      </c>
      <c r="W66" s="54" t="str">
        <f t="shared" si="23"/>
        <v/>
      </c>
      <c r="X66" s="54" t="str">
        <f t="shared" si="23"/>
        <v/>
      </c>
      <c r="Y66" s="54" t="str">
        <f t="shared" si="23"/>
        <v/>
      </c>
      <c r="Z66" s="54" t="str">
        <f t="shared" si="23"/>
        <v/>
      </c>
      <c r="AA66" s="54" t="str">
        <f t="shared" si="23"/>
        <v/>
      </c>
      <c r="AB66" s="54" t="str">
        <f t="shared" si="23"/>
        <v/>
      </c>
      <c r="AC66" s="54" t="str">
        <f t="shared" si="23"/>
        <v/>
      </c>
      <c r="AD66" s="54" t="str">
        <f t="shared" si="23"/>
        <v/>
      </c>
      <c r="AE66" s="54" t="str">
        <f t="shared" si="23"/>
        <v/>
      </c>
      <c r="AF66" s="54" t="str">
        <f t="shared" si="23"/>
        <v/>
      </c>
      <c r="AG66" s="54" t="str">
        <f t="shared" si="23"/>
        <v/>
      </c>
      <c r="AH66" s="54" t="str">
        <f t="shared" ref="AH66:BM66" si="24">IF(AH42=AH15,"","*")</f>
        <v/>
      </c>
      <c r="AI66" s="54" t="str">
        <f t="shared" si="24"/>
        <v/>
      </c>
      <c r="AJ66" s="54" t="str">
        <f t="shared" si="24"/>
        <v/>
      </c>
      <c r="AK66" s="54" t="str">
        <f t="shared" si="24"/>
        <v/>
      </c>
      <c r="AL66" s="54" t="str">
        <f t="shared" si="24"/>
        <v/>
      </c>
      <c r="AM66" s="54" t="str">
        <f t="shared" si="24"/>
        <v/>
      </c>
      <c r="AN66" s="54" t="str">
        <f t="shared" si="24"/>
        <v/>
      </c>
      <c r="AO66" s="54" t="str">
        <f t="shared" si="24"/>
        <v/>
      </c>
      <c r="AP66" s="54" t="str">
        <f t="shared" si="24"/>
        <v/>
      </c>
      <c r="AQ66" s="54" t="str">
        <f t="shared" si="24"/>
        <v/>
      </c>
      <c r="AR66" s="54" t="str">
        <f t="shared" si="24"/>
        <v/>
      </c>
      <c r="AS66" s="54" t="str">
        <f t="shared" si="24"/>
        <v/>
      </c>
      <c r="AT66" s="54" t="str">
        <f t="shared" si="24"/>
        <v/>
      </c>
      <c r="AU66" s="54" t="str">
        <f t="shared" si="24"/>
        <v/>
      </c>
      <c r="AV66" s="54" t="str">
        <f t="shared" si="24"/>
        <v/>
      </c>
      <c r="AW66" s="54" t="str">
        <f t="shared" si="24"/>
        <v/>
      </c>
      <c r="AX66" s="54" t="str">
        <f t="shared" si="24"/>
        <v/>
      </c>
      <c r="AY66" s="54" t="str">
        <f t="shared" si="24"/>
        <v/>
      </c>
      <c r="AZ66" s="54" t="str">
        <f t="shared" si="24"/>
        <v/>
      </c>
      <c r="BA66" s="54" t="str">
        <f t="shared" si="24"/>
        <v/>
      </c>
      <c r="BB66" s="54" t="str">
        <f t="shared" si="24"/>
        <v/>
      </c>
      <c r="BC66" s="54" t="str">
        <f t="shared" si="24"/>
        <v/>
      </c>
      <c r="BD66" s="54" t="str">
        <f t="shared" si="24"/>
        <v/>
      </c>
      <c r="BE66" s="54" t="str">
        <f t="shared" si="24"/>
        <v/>
      </c>
      <c r="BF66" s="54" t="str">
        <f t="shared" si="24"/>
        <v/>
      </c>
      <c r="BG66" s="54" t="str">
        <f t="shared" si="24"/>
        <v/>
      </c>
      <c r="BH66" s="54" t="str">
        <f t="shared" si="24"/>
        <v/>
      </c>
      <c r="BI66" s="54" t="str">
        <f t="shared" si="24"/>
        <v/>
      </c>
      <c r="BJ66" s="54" t="str">
        <f t="shared" si="24"/>
        <v/>
      </c>
      <c r="BK66" s="54" t="str">
        <f t="shared" si="24"/>
        <v/>
      </c>
      <c r="BL66" s="54" t="str">
        <f t="shared" si="24"/>
        <v/>
      </c>
      <c r="BM66" s="54" t="str">
        <f t="shared" si="24"/>
        <v/>
      </c>
      <c r="BN66" s="54" t="str">
        <f t="shared" ref="BN66:CO66" si="25">IF(BN42=BN15,"","*")</f>
        <v/>
      </c>
      <c r="BO66" s="54" t="str">
        <f t="shared" si="25"/>
        <v/>
      </c>
      <c r="BP66" s="54" t="str">
        <f t="shared" si="25"/>
        <v/>
      </c>
      <c r="BQ66" s="54" t="str">
        <f t="shared" si="25"/>
        <v/>
      </c>
      <c r="BR66" s="54" t="str">
        <f t="shared" si="25"/>
        <v/>
      </c>
      <c r="BS66" s="54" t="str">
        <f t="shared" si="25"/>
        <v/>
      </c>
      <c r="BT66" s="54" t="str">
        <f t="shared" si="25"/>
        <v/>
      </c>
      <c r="BU66" s="54" t="str">
        <f t="shared" si="25"/>
        <v/>
      </c>
      <c r="BV66" s="54" t="str">
        <f t="shared" si="25"/>
        <v/>
      </c>
      <c r="BW66" s="54" t="str">
        <f t="shared" si="25"/>
        <v/>
      </c>
      <c r="BX66" s="54" t="str">
        <f t="shared" si="25"/>
        <v/>
      </c>
      <c r="BY66" s="54" t="str">
        <f t="shared" si="25"/>
        <v/>
      </c>
      <c r="BZ66" s="54" t="str">
        <f t="shared" si="25"/>
        <v/>
      </c>
      <c r="CA66" s="54" t="str">
        <f t="shared" si="25"/>
        <v/>
      </c>
      <c r="CB66" s="54" t="str">
        <f t="shared" si="25"/>
        <v/>
      </c>
      <c r="CC66" s="54" t="str">
        <f t="shared" si="25"/>
        <v/>
      </c>
      <c r="CD66" s="54" t="str">
        <f t="shared" si="25"/>
        <v/>
      </c>
      <c r="CE66" s="54" t="str">
        <f t="shared" si="25"/>
        <v/>
      </c>
      <c r="CF66" s="54" t="str">
        <f t="shared" si="25"/>
        <v/>
      </c>
      <c r="CG66" s="54" t="str">
        <f t="shared" si="25"/>
        <v/>
      </c>
      <c r="CH66" s="54" t="str">
        <f t="shared" si="25"/>
        <v/>
      </c>
      <c r="CI66" s="54" t="str">
        <f t="shared" si="25"/>
        <v/>
      </c>
      <c r="CJ66" s="54" t="str">
        <f t="shared" si="25"/>
        <v/>
      </c>
      <c r="CK66" s="54" t="str">
        <f t="shared" si="25"/>
        <v/>
      </c>
      <c r="CL66" s="54" t="str">
        <f t="shared" si="25"/>
        <v/>
      </c>
      <c r="CM66" s="54" t="str">
        <f t="shared" si="25"/>
        <v/>
      </c>
      <c r="CN66" s="54" t="str">
        <f t="shared" si="25"/>
        <v/>
      </c>
      <c r="CO66" s="54" t="str">
        <f t="shared" si="25"/>
        <v/>
      </c>
      <c r="CP66" s="54"/>
      <c r="CQ66" s="54"/>
      <c r="CR66" s="54"/>
      <c r="CS66" s="54"/>
      <c r="CT66" s="54" t="str">
        <f t="shared" si="7"/>
        <v/>
      </c>
      <c r="CU66" s="54" t="str">
        <f t="shared" si="7"/>
        <v/>
      </c>
      <c r="CV66" s="54" t="str">
        <f t="shared" si="7"/>
        <v/>
      </c>
      <c r="CW66" s="54" t="str">
        <f t="shared" si="7"/>
        <v/>
      </c>
      <c r="CX66" s="54" t="str">
        <f t="shared" si="7"/>
        <v/>
      </c>
      <c r="CY66" s="54" t="str">
        <f t="shared" si="7"/>
        <v/>
      </c>
    </row>
    <row r="67" spans="1:103" ht="16.5" hidden="1" customHeight="1" x14ac:dyDescent="0.2">
      <c r="A67" s="43" t="s">
        <v>91</v>
      </c>
      <c r="B67" s="54" t="str">
        <f t="shared" ref="B67:AG67" si="26">IF(B43=B16,"","*")</f>
        <v/>
      </c>
      <c r="C67" s="54" t="str">
        <f t="shared" si="26"/>
        <v/>
      </c>
      <c r="D67" s="54" t="str">
        <f t="shared" si="26"/>
        <v/>
      </c>
      <c r="E67" s="54" t="str">
        <f t="shared" si="26"/>
        <v/>
      </c>
      <c r="F67" s="54" t="str">
        <f t="shared" si="26"/>
        <v/>
      </c>
      <c r="G67" s="54" t="str">
        <f t="shared" si="26"/>
        <v/>
      </c>
      <c r="H67" s="54" t="str">
        <f t="shared" si="26"/>
        <v/>
      </c>
      <c r="I67" s="54" t="str">
        <f t="shared" si="26"/>
        <v/>
      </c>
      <c r="J67" s="54" t="str">
        <f t="shared" si="26"/>
        <v/>
      </c>
      <c r="K67" s="54" t="str">
        <f t="shared" si="26"/>
        <v/>
      </c>
      <c r="L67" s="54" t="str">
        <f t="shared" si="26"/>
        <v/>
      </c>
      <c r="M67" s="54" t="str">
        <f t="shared" si="26"/>
        <v/>
      </c>
      <c r="N67" s="54" t="str">
        <f t="shared" si="26"/>
        <v/>
      </c>
      <c r="O67" s="54" t="str">
        <f t="shared" si="26"/>
        <v/>
      </c>
      <c r="P67" s="54" t="str">
        <f t="shared" si="26"/>
        <v/>
      </c>
      <c r="Q67" s="54" t="str">
        <f t="shared" si="26"/>
        <v/>
      </c>
      <c r="R67" s="54" t="str">
        <f t="shared" si="26"/>
        <v/>
      </c>
      <c r="S67" s="54" t="str">
        <f t="shared" si="26"/>
        <v/>
      </c>
      <c r="T67" s="54" t="str">
        <f t="shared" si="26"/>
        <v/>
      </c>
      <c r="U67" s="54" t="str">
        <f t="shared" si="26"/>
        <v/>
      </c>
      <c r="V67" s="54" t="str">
        <f t="shared" si="26"/>
        <v/>
      </c>
      <c r="W67" s="54" t="str">
        <f t="shared" si="26"/>
        <v/>
      </c>
      <c r="X67" s="54" t="str">
        <f t="shared" si="26"/>
        <v/>
      </c>
      <c r="Y67" s="54" t="str">
        <f t="shared" si="26"/>
        <v/>
      </c>
      <c r="Z67" s="54" t="str">
        <f t="shared" si="26"/>
        <v/>
      </c>
      <c r="AA67" s="54" t="str">
        <f t="shared" si="26"/>
        <v/>
      </c>
      <c r="AB67" s="54" t="str">
        <f t="shared" si="26"/>
        <v/>
      </c>
      <c r="AC67" s="54" t="str">
        <f t="shared" si="26"/>
        <v/>
      </c>
      <c r="AD67" s="54" t="str">
        <f t="shared" si="26"/>
        <v/>
      </c>
      <c r="AE67" s="54" t="str">
        <f t="shared" si="26"/>
        <v/>
      </c>
      <c r="AF67" s="54" t="str">
        <f t="shared" si="26"/>
        <v/>
      </c>
      <c r="AG67" s="54" t="str">
        <f t="shared" si="26"/>
        <v/>
      </c>
      <c r="AH67" s="54" t="str">
        <f t="shared" ref="AH67:BM67" si="27">IF(AH43=AH16,"","*")</f>
        <v/>
      </c>
      <c r="AI67" s="54" t="str">
        <f t="shared" si="27"/>
        <v/>
      </c>
      <c r="AJ67" s="54" t="str">
        <f t="shared" si="27"/>
        <v/>
      </c>
      <c r="AK67" s="54" t="str">
        <f t="shared" si="27"/>
        <v/>
      </c>
      <c r="AL67" s="54" t="str">
        <f t="shared" si="27"/>
        <v/>
      </c>
      <c r="AM67" s="54" t="str">
        <f t="shared" si="27"/>
        <v/>
      </c>
      <c r="AN67" s="54" t="str">
        <f t="shared" si="27"/>
        <v/>
      </c>
      <c r="AO67" s="54" t="str">
        <f t="shared" si="27"/>
        <v/>
      </c>
      <c r="AP67" s="54" t="str">
        <f t="shared" si="27"/>
        <v/>
      </c>
      <c r="AQ67" s="54" t="str">
        <f t="shared" si="27"/>
        <v/>
      </c>
      <c r="AR67" s="54" t="str">
        <f t="shared" si="27"/>
        <v/>
      </c>
      <c r="AS67" s="54" t="str">
        <f t="shared" si="27"/>
        <v/>
      </c>
      <c r="AT67" s="54" t="str">
        <f t="shared" si="27"/>
        <v/>
      </c>
      <c r="AU67" s="54" t="str">
        <f t="shared" si="27"/>
        <v/>
      </c>
      <c r="AV67" s="54" t="str">
        <f t="shared" si="27"/>
        <v/>
      </c>
      <c r="AW67" s="54" t="str">
        <f t="shared" si="27"/>
        <v/>
      </c>
      <c r="AX67" s="54" t="str">
        <f t="shared" si="27"/>
        <v/>
      </c>
      <c r="AY67" s="54" t="str">
        <f t="shared" si="27"/>
        <v/>
      </c>
      <c r="AZ67" s="54" t="str">
        <f t="shared" si="27"/>
        <v/>
      </c>
      <c r="BA67" s="54" t="str">
        <f t="shared" si="27"/>
        <v/>
      </c>
      <c r="BB67" s="54" t="str">
        <f t="shared" si="27"/>
        <v/>
      </c>
      <c r="BC67" s="54" t="str">
        <f t="shared" si="27"/>
        <v/>
      </c>
      <c r="BD67" s="54" t="str">
        <f t="shared" si="27"/>
        <v/>
      </c>
      <c r="BE67" s="54" t="str">
        <f t="shared" si="27"/>
        <v/>
      </c>
      <c r="BF67" s="54" t="str">
        <f t="shared" si="27"/>
        <v/>
      </c>
      <c r="BG67" s="54" t="str">
        <f t="shared" si="27"/>
        <v/>
      </c>
      <c r="BH67" s="54" t="str">
        <f t="shared" si="27"/>
        <v/>
      </c>
      <c r="BI67" s="54" t="str">
        <f t="shared" si="27"/>
        <v/>
      </c>
      <c r="BJ67" s="54" t="str">
        <f t="shared" si="27"/>
        <v/>
      </c>
      <c r="BK67" s="54" t="str">
        <f t="shared" si="27"/>
        <v/>
      </c>
      <c r="BL67" s="54" t="str">
        <f t="shared" si="27"/>
        <v/>
      </c>
      <c r="BM67" s="54" t="str">
        <f t="shared" si="27"/>
        <v/>
      </c>
      <c r="BN67" s="54" t="str">
        <f t="shared" ref="BN67:CO67" si="28">IF(BN43=BN16,"","*")</f>
        <v/>
      </c>
      <c r="BO67" s="54" t="str">
        <f t="shared" si="28"/>
        <v/>
      </c>
      <c r="BP67" s="54" t="str">
        <f t="shared" si="28"/>
        <v/>
      </c>
      <c r="BQ67" s="54" t="str">
        <f t="shared" si="28"/>
        <v/>
      </c>
      <c r="BR67" s="54" t="str">
        <f t="shared" si="28"/>
        <v/>
      </c>
      <c r="BS67" s="54" t="str">
        <f t="shared" si="28"/>
        <v/>
      </c>
      <c r="BT67" s="54" t="str">
        <f t="shared" si="28"/>
        <v/>
      </c>
      <c r="BU67" s="54" t="str">
        <f t="shared" si="28"/>
        <v/>
      </c>
      <c r="BV67" s="54" t="str">
        <f t="shared" si="28"/>
        <v/>
      </c>
      <c r="BW67" s="54" t="str">
        <f t="shared" si="28"/>
        <v/>
      </c>
      <c r="BX67" s="54" t="str">
        <f t="shared" si="28"/>
        <v/>
      </c>
      <c r="BY67" s="54" t="str">
        <f t="shared" si="28"/>
        <v/>
      </c>
      <c r="BZ67" s="54" t="str">
        <f t="shared" si="28"/>
        <v/>
      </c>
      <c r="CA67" s="54" t="str">
        <f t="shared" si="28"/>
        <v/>
      </c>
      <c r="CB67" s="54" t="str">
        <f t="shared" si="28"/>
        <v/>
      </c>
      <c r="CC67" s="54" t="str">
        <f t="shared" si="28"/>
        <v/>
      </c>
      <c r="CD67" s="54" t="str">
        <f t="shared" si="28"/>
        <v/>
      </c>
      <c r="CE67" s="54" t="str">
        <f t="shared" si="28"/>
        <v/>
      </c>
      <c r="CF67" s="54" t="str">
        <f t="shared" si="28"/>
        <v/>
      </c>
      <c r="CG67" s="54" t="str">
        <f t="shared" si="28"/>
        <v/>
      </c>
      <c r="CH67" s="54" t="str">
        <f t="shared" si="28"/>
        <v/>
      </c>
      <c r="CI67" s="54" t="str">
        <f t="shared" si="28"/>
        <v/>
      </c>
      <c r="CJ67" s="54" t="str">
        <f t="shared" si="28"/>
        <v/>
      </c>
      <c r="CK67" s="54" t="str">
        <f t="shared" si="28"/>
        <v/>
      </c>
      <c r="CL67" s="54" t="str">
        <f t="shared" si="28"/>
        <v/>
      </c>
      <c r="CM67" s="54" t="str">
        <f t="shared" si="28"/>
        <v/>
      </c>
      <c r="CN67" s="54" t="str">
        <f t="shared" si="28"/>
        <v/>
      </c>
      <c r="CO67" s="54" t="str">
        <f t="shared" si="28"/>
        <v/>
      </c>
      <c r="CP67" s="54"/>
      <c r="CQ67" s="54"/>
      <c r="CR67" s="54"/>
      <c r="CS67" s="54"/>
      <c r="CT67" s="54" t="str">
        <f t="shared" si="7"/>
        <v/>
      </c>
      <c r="CU67" s="54" t="str">
        <f t="shared" si="7"/>
        <v/>
      </c>
      <c r="CV67" s="54" t="str">
        <f t="shared" si="7"/>
        <v/>
      </c>
      <c r="CW67" s="54" t="str">
        <f t="shared" si="7"/>
        <v/>
      </c>
      <c r="CX67" s="54" t="str">
        <f t="shared" si="7"/>
        <v/>
      </c>
      <c r="CY67" s="54" t="str">
        <f t="shared" si="7"/>
        <v/>
      </c>
    </row>
    <row r="68" spans="1:103" ht="16.5" hidden="1" customHeight="1" x14ac:dyDescent="0.2">
      <c r="A68" s="43" t="s">
        <v>92</v>
      </c>
      <c r="B68" s="54" t="str">
        <f t="shared" ref="B68:AG68" si="29">IF(B44=B17,"","*")</f>
        <v/>
      </c>
      <c r="C68" s="54" t="str">
        <f t="shared" si="29"/>
        <v/>
      </c>
      <c r="D68" s="54" t="str">
        <f t="shared" si="29"/>
        <v/>
      </c>
      <c r="E68" s="54" t="str">
        <f t="shared" si="29"/>
        <v/>
      </c>
      <c r="F68" s="54" t="str">
        <f t="shared" si="29"/>
        <v/>
      </c>
      <c r="G68" s="54" t="str">
        <f t="shared" si="29"/>
        <v/>
      </c>
      <c r="H68" s="54" t="str">
        <f t="shared" si="29"/>
        <v/>
      </c>
      <c r="I68" s="54" t="str">
        <f t="shared" si="29"/>
        <v/>
      </c>
      <c r="J68" s="54" t="str">
        <f t="shared" si="29"/>
        <v/>
      </c>
      <c r="K68" s="54" t="str">
        <f t="shared" si="29"/>
        <v/>
      </c>
      <c r="L68" s="54" t="str">
        <f t="shared" si="29"/>
        <v/>
      </c>
      <c r="M68" s="54" t="str">
        <f t="shared" si="29"/>
        <v/>
      </c>
      <c r="N68" s="54" t="str">
        <f t="shared" si="29"/>
        <v/>
      </c>
      <c r="O68" s="54" t="str">
        <f t="shared" si="29"/>
        <v/>
      </c>
      <c r="P68" s="54" t="str">
        <f t="shared" si="29"/>
        <v/>
      </c>
      <c r="Q68" s="54" t="str">
        <f t="shared" si="29"/>
        <v/>
      </c>
      <c r="R68" s="54" t="str">
        <f t="shared" si="29"/>
        <v/>
      </c>
      <c r="S68" s="54" t="str">
        <f t="shared" si="29"/>
        <v/>
      </c>
      <c r="T68" s="54" t="str">
        <f t="shared" si="29"/>
        <v/>
      </c>
      <c r="U68" s="54" t="str">
        <f t="shared" si="29"/>
        <v/>
      </c>
      <c r="V68" s="54" t="str">
        <f t="shared" si="29"/>
        <v/>
      </c>
      <c r="W68" s="54" t="str">
        <f t="shared" si="29"/>
        <v/>
      </c>
      <c r="X68" s="54" t="str">
        <f t="shared" si="29"/>
        <v/>
      </c>
      <c r="Y68" s="54" t="str">
        <f t="shared" si="29"/>
        <v/>
      </c>
      <c r="Z68" s="54" t="str">
        <f t="shared" si="29"/>
        <v/>
      </c>
      <c r="AA68" s="54" t="str">
        <f t="shared" si="29"/>
        <v/>
      </c>
      <c r="AB68" s="54" t="str">
        <f t="shared" si="29"/>
        <v/>
      </c>
      <c r="AC68" s="54" t="str">
        <f t="shared" si="29"/>
        <v/>
      </c>
      <c r="AD68" s="54" t="str">
        <f t="shared" si="29"/>
        <v/>
      </c>
      <c r="AE68" s="54" t="str">
        <f t="shared" si="29"/>
        <v/>
      </c>
      <c r="AF68" s="54" t="str">
        <f t="shared" si="29"/>
        <v/>
      </c>
      <c r="AG68" s="54" t="str">
        <f t="shared" si="29"/>
        <v/>
      </c>
      <c r="AH68" s="54" t="str">
        <f t="shared" ref="AH68:BM68" si="30">IF(AH44=AH17,"","*")</f>
        <v/>
      </c>
      <c r="AI68" s="54" t="str">
        <f t="shared" si="30"/>
        <v/>
      </c>
      <c r="AJ68" s="54" t="str">
        <f t="shared" si="30"/>
        <v/>
      </c>
      <c r="AK68" s="54" t="str">
        <f t="shared" si="30"/>
        <v/>
      </c>
      <c r="AL68" s="54" t="str">
        <f t="shared" si="30"/>
        <v/>
      </c>
      <c r="AM68" s="54" t="str">
        <f t="shared" si="30"/>
        <v/>
      </c>
      <c r="AN68" s="54" t="str">
        <f t="shared" si="30"/>
        <v/>
      </c>
      <c r="AO68" s="54" t="str">
        <f t="shared" si="30"/>
        <v/>
      </c>
      <c r="AP68" s="54" t="str">
        <f t="shared" si="30"/>
        <v/>
      </c>
      <c r="AQ68" s="54" t="str">
        <f t="shared" si="30"/>
        <v/>
      </c>
      <c r="AR68" s="54" t="str">
        <f t="shared" si="30"/>
        <v/>
      </c>
      <c r="AS68" s="54" t="str">
        <f t="shared" si="30"/>
        <v/>
      </c>
      <c r="AT68" s="54" t="str">
        <f t="shared" si="30"/>
        <v/>
      </c>
      <c r="AU68" s="54" t="str">
        <f t="shared" si="30"/>
        <v/>
      </c>
      <c r="AV68" s="54" t="str">
        <f t="shared" si="30"/>
        <v/>
      </c>
      <c r="AW68" s="54" t="str">
        <f t="shared" si="30"/>
        <v/>
      </c>
      <c r="AX68" s="54" t="str">
        <f t="shared" si="30"/>
        <v/>
      </c>
      <c r="AY68" s="54" t="str">
        <f t="shared" si="30"/>
        <v/>
      </c>
      <c r="AZ68" s="54" t="str">
        <f t="shared" si="30"/>
        <v/>
      </c>
      <c r="BA68" s="54" t="str">
        <f t="shared" si="30"/>
        <v/>
      </c>
      <c r="BB68" s="54" t="str">
        <f t="shared" si="30"/>
        <v/>
      </c>
      <c r="BC68" s="54" t="str">
        <f t="shared" si="30"/>
        <v/>
      </c>
      <c r="BD68" s="54" t="str">
        <f t="shared" si="30"/>
        <v/>
      </c>
      <c r="BE68" s="54" t="str">
        <f t="shared" si="30"/>
        <v/>
      </c>
      <c r="BF68" s="54" t="str">
        <f t="shared" si="30"/>
        <v/>
      </c>
      <c r="BG68" s="54" t="str">
        <f t="shared" si="30"/>
        <v/>
      </c>
      <c r="BH68" s="54" t="str">
        <f t="shared" si="30"/>
        <v/>
      </c>
      <c r="BI68" s="54" t="str">
        <f t="shared" si="30"/>
        <v/>
      </c>
      <c r="BJ68" s="54" t="str">
        <f t="shared" si="30"/>
        <v/>
      </c>
      <c r="BK68" s="54" t="str">
        <f t="shared" si="30"/>
        <v/>
      </c>
      <c r="BL68" s="54" t="str">
        <f t="shared" si="30"/>
        <v/>
      </c>
      <c r="BM68" s="54" t="str">
        <f t="shared" si="30"/>
        <v/>
      </c>
      <c r="BN68" s="54" t="str">
        <f t="shared" ref="BN68:CO68" si="31">IF(BN44=BN17,"","*")</f>
        <v/>
      </c>
      <c r="BO68" s="54" t="str">
        <f t="shared" si="31"/>
        <v/>
      </c>
      <c r="BP68" s="54" t="str">
        <f t="shared" si="31"/>
        <v/>
      </c>
      <c r="BQ68" s="54" t="str">
        <f t="shared" si="31"/>
        <v/>
      </c>
      <c r="BR68" s="54" t="str">
        <f t="shared" si="31"/>
        <v/>
      </c>
      <c r="BS68" s="54" t="str">
        <f t="shared" si="31"/>
        <v/>
      </c>
      <c r="BT68" s="54" t="str">
        <f t="shared" si="31"/>
        <v/>
      </c>
      <c r="BU68" s="54" t="str">
        <f t="shared" si="31"/>
        <v/>
      </c>
      <c r="BV68" s="54" t="str">
        <f t="shared" si="31"/>
        <v/>
      </c>
      <c r="BW68" s="54" t="str">
        <f t="shared" si="31"/>
        <v/>
      </c>
      <c r="BX68" s="54" t="str">
        <f t="shared" si="31"/>
        <v/>
      </c>
      <c r="BY68" s="54" t="str">
        <f t="shared" si="31"/>
        <v/>
      </c>
      <c r="BZ68" s="54" t="str">
        <f t="shared" si="31"/>
        <v/>
      </c>
      <c r="CA68" s="54" t="str">
        <f t="shared" si="31"/>
        <v/>
      </c>
      <c r="CB68" s="54" t="str">
        <f t="shared" si="31"/>
        <v/>
      </c>
      <c r="CC68" s="54" t="str">
        <f t="shared" si="31"/>
        <v/>
      </c>
      <c r="CD68" s="54" t="str">
        <f t="shared" si="31"/>
        <v/>
      </c>
      <c r="CE68" s="54" t="str">
        <f t="shared" si="31"/>
        <v/>
      </c>
      <c r="CF68" s="54" t="str">
        <f t="shared" si="31"/>
        <v/>
      </c>
      <c r="CG68" s="54" t="str">
        <f t="shared" si="31"/>
        <v/>
      </c>
      <c r="CH68" s="54" t="str">
        <f t="shared" si="31"/>
        <v/>
      </c>
      <c r="CI68" s="54" t="str">
        <f t="shared" si="31"/>
        <v/>
      </c>
      <c r="CJ68" s="54" t="str">
        <f t="shared" si="31"/>
        <v/>
      </c>
      <c r="CK68" s="54" t="str">
        <f t="shared" si="31"/>
        <v/>
      </c>
      <c r="CL68" s="54" t="str">
        <f t="shared" si="31"/>
        <v/>
      </c>
      <c r="CM68" s="54" t="str">
        <f t="shared" si="31"/>
        <v/>
      </c>
      <c r="CN68" s="54" t="str">
        <f t="shared" si="31"/>
        <v/>
      </c>
      <c r="CO68" s="54" t="str">
        <f t="shared" si="31"/>
        <v/>
      </c>
      <c r="CP68" s="54"/>
      <c r="CQ68" s="54"/>
      <c r="CR68" s="54"/>
      <c r="CS68" s="54"/>
      <c r="CT68" s="54" t="str">
        <f t="shared" si="7"/>
        <v/>
      </c>
      <c r="CU68" s="54" t="str">
        <f t="shared" si="7"/>
        <v/>
      </c>
      <c r="CV68" s="54" t="str">
        <f t="shared" si="7"/>
        <v/>
      </c>
      <c r="CW68" s="54" t="str">
        <f t="shared" si="7"/>
        <v/>
      </c>
      <c r="CX68" s="54" t="str">
        <f t="shared" si="7"/>
        <v/>
      </c>
      <c r="CY68" s="54" t="str">
        <f t="shared" si="7"/>
        <v/>
      </c>
    </row>
    <row r="69" spans="1:103" ht="16.5" hidden="1" customHeight="1" x14ac:dyDescent="0.2">
      <c r="A69" s="43" t="s">
        <v>93</v>
      </c>
      <c r="B69" s="54" t="str">
        <f t="shared" ref="B69:AG69" si="32">IF(B45=B18,"","*")</f>
        <v/>
      </c>
      <c r="C69" s="54" t="str">
        <f t="shared" si="32"/>
        <v/>
      </c>
      <c r="D69" s="54" t="str">
        <f t="shared" si="32"/>
        <v/>
      </c>
      <c r="E69" s="54" t="str">
        <f t="shared" si="32"/>
        <v/>
      </c>
      <c r="F69" s="54" t="str">
        <f t="shared" si="32"/>
        <v/>
      </c>
      <c r="G69" s="54" t="str">
        <f t="shared" si="32"/>
        <v/>
      </c>
      <c r="H69" s="54" t="str">
        <f t="shared" si="32"/>
        <v/>
      </c>
      <c r="I69" s="54" t="str">
        <f t="shared" si="32"/>
        <v/>
      </c>
      <c r="J69" s="54" t="str">
        <f t="shared" si="32"/>
        <v/>
      </c>
      <c r="K69" s="54" t="str">
        <f t="shared" si="32"/>
        <v/>
      </c>
      <c r="L69" s="54" t="str">
        <f t="shared" si="32"/>
        <v/>
      </c>
      <c r="M69" s="54" t="str">
        <f t="shared" si="32"/>
        <v/>
      </c>
      <c r="N69" s="54" t="str">
        <f t="shared" si="32"/>
        <v/>
      </c>
      <c r="O69" s="54" t="str">
        <f t="shared" si="32"/>
        <v/>
      </c>
      <c r="P69" s="54" t="str">
        <f t="shared" si="32"/>
        <v/>
      </c>
      <c r="Q69" s="54" t="str">
        <f t="shared" si="32"/>
        <v/>
      </c>
      <c r="R69" s="54" t="str">
        <f t="shared" si="32"/>
        <v/>
      </c>
      <c r="S69" s="54" t="str">
        <f t="shared" si="32"/>
        <v/>
      </c>
      <c r="T69" s="54" t="str">
        <f t="shared" si="32"/>
        <v/>
      </c>
      <c r="U69" s="54" t="str">
        <f t="shared" si="32"/>
        <v/>
      </c>
      <c r="V69" s="54" t="str">
        <f t="shared" si="32"/>
        <v/>
      </c>
      <c r="W69" s="54" t="str">
        <f t="shared" si="32"/>
        <v/>
      </c>
      <c r="X69" s="54" t="str">
        <f t="shared" si="32"/>
        <v/>
      </c>
      <c r="Y69" s="54" t="str">
        <f t="shared" si="32"/>
        <v/>
      </c>
      <c r="Z69" s="54" t="str">
        <f t="shared" si="32"/>
        <v/>
      </c>
      <c r="AA69" s="54" t="str">
        <f t="shared" si="32"/>
        <v/>
      </c>
      <c r="AB69" s="54" t="str">
        <f t="shared" si="32"/>
        <v/>
      </c>
      <c r="AC69" s="54" t="str">
        <f t="shared" si="32"/>
        <v/>
      </c>
      <c r="AD69" s="54" t="str">
        <f t="shared" si="32"/>
        <v/>
      </c>
      <c r="AE69" s="54" t="str">
        <f t="shared" si="32"/>
        <v/>
      </c>
      <c r="AF69" s="54" t="str">
        <f t="shared" si="32"/>
        <v/>
      </c>
      <c r="AG69" s="54" t="str">
        <f t="shared" si="32"/>
        <v/>
      </c>
      <c r="AH69" s="54" t="str">
        <f t="shared" ref="AH69:BM69" si="33">IF(AH45=AH18,"","*")</f>
        <v/>
      </c>
      <c r="AI69" s="54" t="str">
        <f t="shared" si="33"/>
        <v/>
      </c>
      <c r="AJ69" s="54" t="str">
        <f t="shared" si="33"/>
        <v/>
      </c>
      <c r="AK69" s="54" t="str">
        <f t="shared" si="33"/>
        <v/>
      </c>
      <c r="AL69" s="54" t="str">
        <f t="shared" si="33"/>
        <v/>
      </c>
      <c r="AM69" s="54" t="str">
        <f t="shared" si="33"/>
        <v/>
      </c>
      <c r="AN69" s="54" t="str">
        <f t="shared" si="33"/>
        <v/>
      </c>
      <c r="AO69" s="54" t="str">
        <f t="shared" si="33"/>
        <v/>
      </c>
      <c r="AP69" s="54" t="str">
        <f t="shared" si="33"/>
        <v/>
      </c>
      <c r="AQ69" s="54" t="str">
        <f t="shared" si="33"/>
        <v/>
      </c>
      <c r="AR69" s="54" t="str">
        <f t="shared" si="33"/>
        <v/>
      </c>
      <c r="AS69" s="54" t="str">
        <f t="shared" si="33"/>
        <v/>
      </c>
      <c r="AT69" s="54" t="str">
        <f t="shared" si="33"/>
        <v/>
      </c>
      <c r="AU69" s="54" t="str">
        <f t="shared" si="33"/>
        <v/>
      </c>
      <c r="AV69" s="54" t="str">
        <f t="shared" si="33"/>
        <v/>
      </c>
      <c r="AW69" s="54" t="str">
        <f t="shared" si="33"/>
        <v/>
      </c>
      <c r="AX69" s="54" t="str">
        <f t="shared" si="33"/>
        <v/>
      </c>
      <c r="AY69" s="54" t="str">
        <f t="shared" si="33"/>
        <v/>
      </c>
      <c r="AZ69" s="54" t="str">
        <f t="shared" si="33"/>
        <v/>
      </c>
      <c r="BA69" s="54" t="str">
        <f t="shared" si="33"/>
        <v/>
      </c>
      <c r="BB69" s="54" t="str">
        <f t="shared" si="33"/>
        <v/>
      </c>
      <c r="BC69" s="54" t="str">
        <f t="shared" si="33"/>
        <v/>
      </c>
      <c r="BD69" s="54" t="str">
        <f t="shared" si="33"/>
        <v/>
      </c>
      <c r="BE69" s="54" t="str">
        <f t="shared" si="33"/>
        <v/>
      </c>
      <c r="BF69" s="54" t="str">
        <f t="shared" si="33"/>
        <v/>
      </c>
      <c r="BG69" s="54" t="str">
        <f t="shared" si="33"/>
        <v/>
      </c>
      <c r="BH69" s="54" t="str">
        <f t="shared" si="33"/>
        <v/>
      </c>
      <c r="BI69" s="54" t="str">
        <f t="shared" si="33"/>
        <v/>
      </c>
      <c r="BJ69" s="54" t="str">
        <f t="shared" si="33"/>
        <v/>
      </c>
      <c r="BK69" s="54" t="str">
        <f t="shared" si="33"/>
        <v/>
      </c>
      <c r="BL69" s="54" t="str">
        <f t="shared" si="33"/>
        <v/>
      </c>
      <c r="BM69" s="54" t="str">
        <f t="shared" si="33"/>
        <v/>
      </c>
      <c r="BN69" s="54" t="str">
        <f t="shared" ref="BN69:CO69" si="34">IF(BN45=BN18,"","*")</f>
        <v/>
      </c>
      <c r="BO69" s="54" t="str">
        <f t="shared" si="34"/>
        <v/>
      </c>
      <c r="BP69" s="54" t="str">
        <f t="shared" si="34"/>
        <v/>
      </c>
      <c r="BQ69" s="54" t="str">
        <f t="shared" si="34"/>
        <v/>
      </c>
      <c r="BR69" s="54" t="str">
        <f t="shared" si="34"/>
        <v/>
      </c>
      <c r="BS69" s="54" t="str">
        <f t="shared" si="34"/>
        <v/>
      </c>
      <c r="BT69" s="54" t="str">
        <f t="shared" si="34"/>
        <v/>
      </c>
      <c r="BU69" s="54" t="str">
        <f t="shared" si="34"/>
        <v/>
      </c>
      <c r="BV69" s="54" t="str">
        <f t="shared" si="34"/>
        <v/>
      </c>
      <c r="BW69" s="54" t="str">
        <f t="shared" si="34"/>
        <v/>
      </c>
      <c r="BX69" s="54" t="str">
        <f t="shared" si="34"/>
        <v/>
      </c>
      <c r="BY69" s="54" t="str">
        <f t="shared" si="34"/>
        <v/>
      </c>
      <c r="BZ69" s="54" t="str">
        <f t="shared" si="34"/>
        <v/>
      </c>
      <c r="CA69" s="54" t="str">
        <f t="shared" si="34"/>
        <v/>
      </c>
      <c r="CB69" s="54" t="str">
        <f t="shared" si="34"/>
        <v/>
      </c>
      <c r="CC69" s="54" t="str">
        <f t="shared" si="34"/>
        <v/>
      </c>
      <c r="CD69" s="54" t="str">
        <f t="shared" si="34"/>
        <v/>
      </c>
      <c r="CE69" s="54" t="str">
        <f t="shared" si="34"/>
        <v/>
      </c>
      <c r="CF69" s="54" t="str">
        <f t="shared" si="34"/>
        <v/>
      </c>
      <c r="CG69" s="54" t="str">
        <f t="shared" si="34"/>
        <v/>
      </c>
      <c r="CH69" s="54" t="str">
        <f t="shared" si="34"/>
        <v/>
      </c>
      <c r="CI69" s="54" t="str">
        <f t="shared" si="34"/>
        <v/>
      </c>
      <c r="CJ69" s="54" t="str">
        <f t="shared" si="34"/>
        <v/>
      </c>
      <c r="CK69" s="54" t="str">
        <f t="shared" si="34"/>
        <v/>
      </c>
      <c r="CL69" s="54" t="str">
        <f t="shared" si="34"/>
        <v/>
      </c>
      <c r="CM69" s="54" t="str">
        <f t="shared" si="34"/>
        <v/>
      </c>
      <c r="CN69" s="54" t="str">
        <f t="shared" si="34"/>
        <v/>
      </c>
      <c r="CO69" s="54" t="str">
        <f t="shared" si="34"/>
        <v/>
      </c>
      <c r="CP69" s="54"/>
      <c r="CQ69" s="54"/>
      <c r="CR69" s="54"/>
      <c r="CS69" s="54"/>
      <c r="CT69" s="54" t="str">
        <f t="shared" si="7"/>
        <v/>
      </c>
      <c r="CU69" s="54" t="str">
        <f t="shared" si="7"/>
        <v/>
      </c>
      <c r="CV69" s="54" t="str">
        <f t="shared" si="7"/>
        <v/>
      </c>
      <c r="CW69" s="54" t="str">
        <f t="shared" si="7"/>
        <v/>
      </c>
      <c r="CX69" s="54" t="str">
        <f t="shared" si="7"/>
        <v/>
      </c>
      <c r="CY69" s="54" t="str">
        <f t="shared" si="7"/>
        <v/>
      </c>
    </row>
    <row r="70" spans="1:103" ht="16.5" hidden="1" customHeight="1" x14ac:dyDescent="0.2">
      <c r="A70" s="43" t="s">
        <v>94</v>
      </c>
      <c r="B70" s="54" t="str">
        <f t="shared" ref="B70:AG70" si="35">IF(B46=B19,"","*")</f>
        <v/>
      </c>
      <c r="C70" s="54" t="str">
        <f t="shared" si="35"/>
        <v/>
      </c>
      <c r="D70" s="54" t="str">
        <f t="shared" si="35"/>
        <v/>
      </c>
      <c r="E70" s="54" t="str">
        <f t="shared" si="35"/>
        <v/>
      </c>
      <c r="F70" s="54" t="str">
        <f t="shared" si="35"/>
        <v/>
      </c>
      <c r="G70" s="54" t="str">
        <f t="shared" si="35"/>
        <v/>
      </c>
      <c r="H70" s="54" t="str">
        <f t="shared" si="35"/>
        <v/>
      </c>
      <c r="I70" s="54" t="str">
        <f t="shared" si="35"/>
        <v/>
      </c>
      <c r="J70" s="54" t="str">
        <f t="shared" si="35"/>
        <v/>
      </c>
      <c r="K70" s="54" t="str">
        <f t="shared" si="35"/>
        <v/>
      </c>
      <c r="L70" s="54" t="str">
        <f t="shared" si="35"/>
        <v/>
      </c>
      <c r="M70" s="54" t="str">
        <f t="shared" si="35"/>
        <v/>
      </c>
      <c r="N70" s="54" t="str">
        <f t="shared" si="35"/>
        <v/>
      </c>
      <c r="O70" s="54" t="str">
        <f t="shared" si="35"/>
        <v/>
      </c>
      <c r="P70" s="54" t="str">
        <f t="shared" si="35"/>
        <v/>
      </c>
      <c r="Q70" s="54" t="str">
        <f t="shared" si="35"/>
        <v/>
      </c>
      <c r="R70" s="54" t="str">
        <f t="shared" si="35"/>
        <v/>
      </c>
      <c r="S70" s="54" t="str">
        <f t="shared" si="35"/>
        <v/>
      </c>
      <c r="T70" s="54" t="str">
        <f t="shared" si="35"/>
        <v/>
      </c>
      <c r="U70" s="54" t="str">
        <f t="shared" si="35"/>
        <v/>
      </c>
      <c r="V70" s="54" t="str">
        <f t="shared" si="35"/>
        <v/>
      </c>
      <c r="W70" s="54" t="str">
        <f t="shared" si="35"/>
        <v/>
      </c>
      <c r="X70" s="54" t="str">
        <f t="shared" si="35"/>
        <v/>
      </c>
      <c r="Y70" s="54" t="str">
        <f t="shared" si="35"/>
        <v/>
      </c>
      <c r="Z70" s="54" t="str">
        <f t="shared" si="35"/>
        <v/>
      </c>
      <c r="AA70" s="54" t="str">
        <f t="shared" si="35"/>
        <v/>
      </c>
      <c r="AB70" s="54" t="str">
        <f t="shared" si="35"/>
        <v/>
      </c>
      <c r="AC70" s="54" t="str">
        <f t="shared" si="35"/>
        <v/>
      </c>
      <c r="AD70" s="54" t="str">
        <f t="shared" si="35"/>
        <v/>
      </c>
      <c r="AE70" s="54" t="str">
        <f t="shared" si="35"/>
        <v/>
      </c>
      <c r="AF70" s="54" t="str">
        <f t="shared" si="35"/>
        <v/>
      </c>
      <c r="AG70" s="54" t="str">
        <f t="shared" si="35"/>
        <v/>
      </c>
      <c r="AH70" s="54" t="str">
        <f t="shared" ref="AH70:BM70" si="36">IF(AH46=AH19,"","*")</f>
        <v/>
      </c>
      <c r="AI70" s="54" t="str">
        <f t="shared" si="36"/>
        <v/>
      </c>
      <c r="AJ70" s="54" t="str">
        <f t="shared" si="36"/>
        <v/>
      </c>
      <c r="AK70" s="54" t="str">
        <f t="shared" si="36"/>
        <v/>
      </c>
      <c r="AL70" s="54" t="str">
        <f t="shared" si="36"/>
        <v/>
      </c>
      <c r="AM70" s="54" t="str">
        <f t="shared" si="36"/>
        <v/>
      </c>
      <c r="AN70" s="54" t="str">
        <f t="shared" si="36"/>
        <v/>
      </c>
      <c r="AO70" s="54" t="str">
        <f t="shared" si="36"/>
        <v/>
      </c>
      <c r="AP70" s="54" t="str">
        <f t="shared" si="36"/>
        <v/>
      </c>
      <c r="AQ70" s="54" t="str">
        <f t="shared" si="36"/>
        <v/>
      </c>
      <c r="AR70" s="54" t="str">
        <f t="shared" si="36"/>
        <v/>
      </c>
      <c r="AS70" s="54" t="str">
        <f t="shared" si="36"/>
        <v/>
      </c>
      <c r="AT70" s="54" t="str">
        <f t="shared" si="36"/>
        <v/>
      </c>
      <c r="AU70" s="54" t="str">
        <f t="shared" si="36"/>
        <v/>
      </c>
      <c r="AV70" s="54" t="str">
        <f t="shared" si="36"/>
        <v/>
      </c>
      <c r="AW70" s="54" t="str">
        <f t="shared" si="36"/>
        <v/>
      </c>
      <c r="AX70" s="54" t="str">
        <f t="shared" si="36"/>
        <v/>
      </c>
      <c r="AY70" s="54" t="str">
        <f t="shared" si="36"/>
        <v/>
      </c>
      <c r="AZ70" s="54" t="str">
        <f t="shared" si="36"/>
        <v/>
      </c>
      <c r="BA70" s="54" t="str">
        <f t="shared" si="36"/>
        <v/>
      </c>
      <c r="BB70" s="54" t="str">
        <f t="shared" si="36"/>
        <v/>
      </c>
      <c r="BC70" s="54" t="str">
        <f t="shared" si="36"/>
        <v/>
      </c>
      <c r="BD70" s="54" t="str">
        <f t="shared" si="36"/>
        <v/>
      </c>
      <c r="BE70" s="54" t="str">
        <f t="shared" si="36"/>
        <v/>
      </c>
      <c r="BF70" s="54" t="str">
        <f t="shared" si="36"/>
        <v/>
      </c>
      <c r="BG70" s="54" t="str">
        <f t="shared" si="36"/>
        <v/>
      </c>
      <c r="BH70" s="54" t="str">
        <f t="shared" si="36"/>
        <v/>
      </c>
      <c r="BI70" s="54" t="str">
        <f t="shared" si="36"/>
        <v/>
      </c>
      <c r="BJ70" s="54" t="str">
        <f t="shared" si="36"/>
        <v/>
      </c>
      <c r="BK70" s="54" t="str">
        <f t="shared" si="36"/>
        <v/>
      </c>
      <c r="BL70" s="54" t="str">
        <f t="shared" si="36"/>
        <v/>
      </c>
      <c r="BM70" s="54" t="str">
        <f t="shared" si="36"/>
        <v/>
      </c>
      <c r="BN70" s="54" t="str">
        <f t="shared" ref="BN70:CO70" si="37">IF(BN46=BN19,"","*")</f>
        <v/>
      </c>
      <c r="BO70" s="54" t="str">
        <f t="shared" si="37"/>
        <v/>
      </c>
      <c r="BP70" s="54" t="str">
        <f t="shared" si="37"/>
        <v/>
      </c>
      <c r="BQ70" s="54" t="str">
        <f t="shared" si="37"/>
        <v/>
      </c>
      <c r="BR70" s="54" t="str">
        <f t="shared" si="37"/>
        <v/>
      </c>
      <c r="BS70" s="54" t="str">
        <f t="shared" si="37"/>
        <v/>
      </c>
      <c r="BT70" s="54" t="str">
        <f t="shared" si="37"/>
        <v/>
      </c>
      <c r="BU70" s="54" t="str">
        <f t="shared" si="37"/>
        <v/>
      </c>
      <c r="BV70" s="54" t="str">
        <f t="shared" si="37"/>
        <v/>
      </c>
      <c r="BW70" s="54" t="str">
        <f t="shared" si="37"/>
        <v/>
      </c>
      <c r="BX70" s="54" t="str">
        <f t="shared" si="37"/>
        <v/>
      </c>
      <c r="BY70" s="54" t="str">
        <f t="shared" si="37"/>
        <v/>
      </c>
      <c r="BZ70" s="54" t="str">
        <f t="shared" si="37"/>
        <v/>
      </c>
      <c r="CA70" s="54" t="str">
        <f t="shared" si="37"/>
        <v/>
      </c>
      <c r="CB70" s="54" t="str">
        <f t="shared" si="37"/>
        <v/>
      </c>
      <c r="CC70" s="54" t="str">
        <f t="shared" si="37"/>
        <v/>
      </c>
      <c r="CD70" s="54" t="str">
        <f t="shared" si="37"/>
        <v/>
      </c>
      <c r="CE70" s="54" t="str">
        <f t="shared" si="37"/>
        <v/>
      </c>
      <c r="CF70" s="54" t="str">
        <f t="shared" si="37"/>
        <v/>
      </c>
      <c r="CG70" s="54" t="str">
        <f t="shared" si="37"/>
        <v/>
      </c>
      <c r="CH70" s="54" t="str">
        <f t="shared" si="37"/>
        <v/>
      </c>
      <c r="CI70" s="54" t="str">
        <f t="shared" si="37"/>
        <v/>
      </c>
      <c r="CJ70" s="54" t="str">
        <f t="shared" si="37"/>
        <v/>
      </c>
      <c r="CK70" s="54" t="str">
        <f t="shared" si="37"/>
        <v/>
      </c>
      <c r="CL70" s="54" t="str">
        <f t="shared" si="37"/>
        <v/>
      </c>
      <c r="CM70" s="54" t="str">
        <f t="shared" si="37"/>
        <v/>
      </c>
      <c r="CN70" s="54" t="str">
        <f t="shared" si="37"/>
        <v/>
      </c>
      <c r="CO70" s="54" t="str">
        <f t="shared" si="37"/>
        <v/>
      </c>
      <c r="CP70" s="54"/>
      <c r="CQ70" s="54"/>
      <c r="CR70" s="54"/>
      <c r="CS70" s="54"/>
      <c r="CT70" s="54" t="str">
        <f t="shared" ref="CT70:CY79" si="38">IF(CT46=CT19,"","*")</f>
        <v/>
      </c>
      <c r="CU70" s="54" t="str">
        <f t="shared" si="38"/>
        <v/>
      </c>
      <c r="CV70" s="54" t="str">
        <f t="shared" si="38"/>
        <v/>
      </c>
      <c r="CW70" s="54" t="str">
        <f t="shared" si="38"/>
        <v/>
      </c>
      <c r="CX70" s="54" t="str">
        <f t="shared" si="38"/>
        <v/>
      </c>
      <c r="CY70" s="54" t="str">
        <f t="shared" si="38"/>
        <v/>
      </c>
    </row>
    <row r="71" spans="1:103" ht="16.5" hidden="1" customHeight="1" x14ac:dyDescent="0.2">
      <c r="A71" s="43" t="s">
        <v>95</v>
      </c>
      <c r="B71" s="54" t="str">
        <f t="shared" ref="B71:AG71" si="39">IF(B47=B20,"","*")</f>
        <v/>
      </c>
      <c r="C71" s="54" t="str">
        <f t="shared" si="39"/>
        <v/>
      </c>
      <c r="D71" s="54" t="str">
        <f t="shared" si="39"/>
        <v/>
      </c>
      <c r="E71" s="54" t="str">
        <f t="shared" si="39"/>
        <v/>
      </c>
      <c r="F71" s="54" t="str">
        <f t="shared" si="39"/>
        <v/>
      </c>
      <c r="G71" s="54" t="str">
        <f t="shared" si="39"/>
        <v/>
      </c>
      <c r="H71" s="54" t="str">
        <f t="shared" si="39"/>
        <v/>
      </c>
      <c r="I71" s="54" t="str">
        <f t="shared" si="39"/>
        <v/>
      </c>
      <c r="J71" s="54" t="str">
        <f t="shared" si="39"/>
        <v/>
      </c>
      <c r="K71" s="54" t="str">
        <f t="shared" si="39"/>
        <v/>
      </c>
      <c r="L71" s="54" t="str">
        <f t="shared" si="39"/>
        <v/>
      </c>
      <c r="M71" s="54" t="str">
        <f t="shared" si="39"/>
        <v/>
      </c>
      <c r="N71" s="54" t="str">
        <f t="shared" si="39"/>
        <v/>
      </c>
      <c r="O71" s="54" t="str">
        <f t="shared" si="39"/>
        <v/>
      </c>
      <c r="P71" s="54" t="str">
        <f t="shared" si="39"/>
        <v/>
      </c>
      <c r="Q71" s="54" t="str">
        <f t="shared" si="39"/>
        <v/>
      </c>
      <c r="R71" s="54" t="str">
        <f t="shared" si="39"/>
        <v/>
      </c>
      <c r="S71" s="54" t="str">
        <f t="shared" si="39"/>
        <v/>
      </c>
      <c r="T71" s="54" t="str">
        <f t="shared" si="39"/>
        <v/>
      </c>
      <c r="U71" s="54" t="str">
        <f t="shared" si="39"/>
        <v/>
      </c>
      <c r="V71" s="54" t="str">
        <f t="shared" si="39"/>
        <v/>
      </c>
      <c r="W71" s="54" t="str">
        <f t="shared" si="39"/>
        <v/>
      </c>
      <c r="X71" s="54" t="str">
        <f t="shared" si="39"/>
        <v/>
      </c>
      <c r="Y71" s="54" t="str">
        <f t="shared" si="39"/>
        <v/>
      </c>
      <c r="Z71" s="54" t="str">
        <f t="shared" si="39"/>
        <v/>
      </c>
      <c r="AA71" s="54" t="str">
        <f t="shared" si="39"/>
        <v/>
      </c>
      <c r="AB71" s="54" t="str">
        <f t="shared" si="39"/>
        <v/>
      </c>
      <c r="AC71" s="54" t="str">
        <f t="shared" si="39"/>
        <v/>
      </c>
      <c r="AD71" s="54" t="str">
        <f t="shared" si="39"/>
        <v/>
      </c>
      <c r="AE71" s="54" t="str">
        <f t="shared" si="39"/>
        <v/>
      </c>
      <c r="AF71" s="54" t="str">
        <f t="shared" si="39"/>
        <v/>
      </c>
      <c r="AG71" s="54" t="str">
        <f t="shared" si="39"/>
        <v/>
      </c>
      <c r="AH71" s="54" t="str">
        <f t="shared" ref="AH71:BM71" si="40">IF(AH47=AH20,"","*")</f>
        <v/>
      </c>
      <c r="AI71" s="54" t="str">
        <f t="shared" si="40"/>
        <v/>
      </c>
      <c r="AJ71" s="54" t="str">
        <f t="shared" si="40"/>
        <v/>
      </c>
      <c r="AK71" s="54" t="str">
        <f t="shared" si="40"/>
        <v/>
      </c>
      <c r="AL71" s="54" t="str">
        <f t="shared" si="40"/>
        <v/>
      </c>
      <c r="AM71" s="54" t="str">
        <f t="shared" si="40"/>
        <v/>
      </c>
      <c r="AN71" s="54" t="str">
        <f t="shared" si="40"/>
        <v/>
      </c>
      <c r="AO71" s="54" t="str">
        <f t="shared" si="40"/>
        <v/>
      </c>
      <c r="AP71" s="54" t="str">
        <f t="shared" si="40"/>
        <v/>
      </c>
      <c r="AQ71" s="54" t="str">
        <f t="shared" si="40"/>
        <v/>
      </c>
      <c r="AR71" s="54" t="str">
        <f t="shared" si="40"/>
        <v/>
      </c>
      <c r="AS71" s="54" t="str">
        <f t="shared" si="40"/>
        <v/>
      </c>
      <c r="AT71" s="54" t="str">
        <f t="shared" si="40"/>
        <v/>
      </c>
      <c r="AU71" s="54" t="str">
        <f t="shared" si="40"/>
        <v/>
      </c>
      <c r="AV71" s="54" t="str">
        <f t="shared" si="40"/>
        <v/>
      </c>
      <c r="AW71" s="54" t="str">
        <f t="shared" si="40"/>
        <v/>
      </c>
      <c r="AX71" s="54" t="str">
        <f t="shared" si="40"/>
        <v/>
      </c>
      <c r="AY71" s="54" t="str">
        <f t="shared" si="40"/>
        <v/>
      </c>
      <c r="AZ71" s="54" t="str">
        <f t="shared" si="40"/>
        <v/>
      </c>
      <c r="BA71" s="54" t="str">
        <f t="shared" si="40"/>
        <v/>
      </c>
      <c r="BB71" s="54" t="str">
        <f t="shared" si="40"/>
        <v/>
      </c>
      <c r="BC71" s="54" t="str">
        <f t="shared" si="40"/>
        <v/>
      </c>
      <c r="BD71" s="54" t="str">
        <f t="shared" si="40"/>
        <v/>
      </c>
      <c r="BE71" s="54" t="str">
        <f t="shared" si="40"/>
        <v/>
      </c>
      <c r="BF71" s="54" t="str">
        <f t="shared" si="40"/>
        <v/>
      </c>
      <c r="BG71" s="54" t="str">
        <f t="shared" si="40"/>
        <v/>
      </c>
      <c r="BH71" s="54" t="str">
        <f t="shared" si="40"/>
        <v/>
      </c>
      <c r="BI71" s="54" t="str">
        <f t="shared" si="40"/>
        <v/>
      </c>
      <c r="BJ71" s="54" t="str">
        <f t="shared" si="40"/>
        <v/>
      </c>
      <c r="BK71" s="54" t="str">
        <f t="shared" si="40"/>
        <v/>
      </c>
      <c r="BL71" s="54" t="str">
        <f t="shared" si="40"/>
        <v/>
      </c>
      <c r="BM71" s="54" t="str">
        <f t="shared" si="40"/>
        <v/>
      </c>
      <c r="BN71" s="54" t="str">
        <f t="shared" ref="BN71:CO71" si="41">IF(BN47=BN20,"","*")</f>
        <v/>
      </c>
      <c r="BO71" s="54" t="str">
        <f t="shared" si="41"/>
        <v/>
      </c>
      <c r="BP71" s="54" t="str">
        <f t="shared" si="41"/>
        <v/>
      </c>
      <c r="BQ71" s="54" t="str">
        <f t="shared" si="41"/>
        <v/>
      </c>
      <c r="BR71" s="54" t="str">
        <f t="shared" si="41"/>
        <v/>
      </c>
      <c r="BS71" s="54" t="str">
        <f t="shared" si="41"/>
        <v/>
      </c>
      <c r="BT71" s="54" t="str">
        <f t="shared" si="41"/>
        <v/>
      </c>
      <c r="BU71" s="54" t="str">
        <f t="shared" si="41"/>
        <v/>
      </c>
      <c r="BV71" s="54" t="str">
        <f t="shared" si="41"/>
        <v/>
      </c>
      <c r="BW71" s="54" t="str">
        <f t="shared" si="41"/>
        <v/>
      </c>
      <c r="BX71" s="54" t="str">
        <f t="shared" si="41"/>
        <v/>
      </c>
      <c r="BY71" s="54" t="str">
        <f t="shared" si="41"/>
        <v/>
      </c>
      <c r="BZ71" s="54" t="str">
        <f t="shared" si="41"/>
        <v/>
      </c>
      <c r="CA71" s="54" t="str">
        <f t="shared" si="41"/>
        <v/>
      </c>
      <c r="CB71" s="54" t="str">
        <f t="shared" si="41"/>
        <v/>
      </c>
      <c r="CC71" s="54" t="str">
        <f t="shared" si="41"/>
        <v/>
      </c>
      <c r="CD71" s="54" t="str">
        <f t="shared" si="41"/>
        <v/>
      </c>
      <c r="CE71" s="54" t="str">
        <f t="shared" si="41"/>
        <v/>
      </c>
      <c r="CF71" s="54" t="str">
        <f t="shared" si="41"/>
        <v/>
      </c>
      <c r="CG71" s="54" t="str">
        <f t="shared" si="41"/>
        <v/>
      </c>
      <c r="CH71" s="54" t="str">
        <f t="shared" si="41"/>
        <v/>
      </c>
      <c r="CI71" s="54" t="str">
        <f t="shared" si="41"/>
        <v/>
      </c>
      <c r="CJ71" s="54" t="str">
        <f t="shared" si="41"/>
        <v/>
      </c>
      <c r="CK71" s="54" t="str">
        <f t="shared" si="41"/>
        <v/>
      </c>
      <c r="CL71" s="54" t="str">
        <f t="shared" si="41"/>
        <v/>
      </c>
      <c r="CM71" s="54" t="str">
        <f t="shared" si="41"/>
        <v/>
      </c>
      <c r="CN71" s="54" t="str">
        <f t="shared" si="41"/>
        <v/>
      </c>
      <c r="CO71" s="54" t="str">
        <f t="shared" si="41"/>
        <v/>
      </c>
      <c r="CP71" s="54"/>
      <c r="CQ71" s="54"/>
      <c r="CR71" s="54"/>
      <c r="CS71" s="54"/>
      <c r="CT71" s="54" t="str">
        <f t="shared" si="38"/>
        <v/>
      </c>
      <c r="CU71" s="54" t="str">
        <f t="shared" si="38"/>
        <v/>
      </c>
      <c r="CV71" s="54" t="str">
        <f t="shared" si="38"/>
        <v/>
      </c>
      <c r="CW71" s="54" t="str">
        <f t="shared" si="38"/>
        <v/>
      </c>
      <c r="CX71" s="54" t="str">
        <f t="shared" si="38"/>
        <v/>
      </c>
      <c r="CY71" s="54" t="str">
        <f t="shared" si="38"/>
        <v/>
      </c>
    </row>
    <row r="72" spans="1:103" ht="16.5" hidden="1" customHeight="1" x14ac:dyDescent="0.2">
      <c r="A72" s="43" t="s">
        <v>96</v>
      </c>
      <c r="B72" s="54" t="str">
        <f t="shared" ref="B72:AG72" si="42">IF(B48=B21,"","*")</f>
        <v/>
      </c>
      <c r="C72" s="54" t="str">
        <f t="shared" si="42"/>
        <v/>
      </c>
      <c r="D72" s="54" t="str">
        <f t="shared" si="42"/>
        <v/>
      </c>
      <c r="E72" s="54" t="str">
        <f t="shared" si="42"/>
        <v/>
      </c>
      <c r="F72" s="54" t="str">
        <f t="shared" si="42"/>
        <v/>
      </c>
      <c r="G72" s="54" t="str">
        <f t="shared" si="42"/>
        <v/>
      </c>
      <c r="H72" s="54" t="str">
        <f t="shared" si="42"/>
        <v/>
      </c>
      <c r="I72" s="54" t="str">
        <f t="shared" si="42"/>
        <v/>
      </c>
      <c r="J72" s="54" t="str">
        <f t="shared" si="42"/>
        <v/>
      </c>
      <c r="K72" s="54" t="str">
        <f t="shared" si="42"/>
        <v/>
      </c>
      <c r="L72" s="54" t="str">
        <f t="shared" si="42"/>
        <v/>
      </c>
      <c r="M72" s="54" t="str">
        <f t="shared" si="42"/>
        <v/>
      </c>
      <c r="N72" s="54" t="str">
        <f t="shared" si="42"/>
        <v/>
      </c>
      <c r="O72" s="54" t="str">
        <f t="shared" si="42"/>
        <v/>
      </c>
      <c r="P72" s="54" t="str">
        <f t="shared" si="42"/>
        <v/>
      </c>
      <c r="Q72" s="54" t="str">
        <f t="shared" si="42"/>
        <v/>
      </c>
      <c r="R72" s="54" t="str">
        <f t="shared" si="42"/>
        <v/>
      </c>
      <c r="S72" s="54" t="str">
        <f t="shared" si="42"/>
        <v/>
      </c>
      <c r="T72" s="54" t="str">
        <f t="shared" si="42"/>
        <v/>
      </c>
      <c r="U72" s="54" t="str">
        <f t="shared" si="42"/>
        <v/>
      </c>
      <c r="V72" s="54" t="str">
        <f t="shared" si="42"/>
        <v/>
      </c>
      <c r="W72" s="54" t="str">
        <f t="shared" si="42"/>
        <v/>
      </c>
      <c r="X72" s="54" t="str">
        <f t="shared" si="42"/>
        <v/>
      </c>
      <c r="Y72" s="54" t="str">
        <f t="shared" si="42"/>
        <v/>
      </c>
      <c r="Z72" s="54" t="str">
        <f t="shared" si="42"/>
        <v/>
      </c>
      <c r="AA72" s="54" t="str">
        <f t="shared" si="42"/>
        <v/>
      </c>
      <c r="AB72" s="54" t="str">
        <f t="shared" si="42"/>
        <v/>
      </c>
      <c r="AC72" s="54" t="str">
        <f t="shared" si="42"/>
        <v/>
      </c>
      <c r="AD72" s="54" t="str">
        <f t="shared" si="42"/>
        <v/>
      </c>
      <c r="AE72" s="54" t="str">
        <f t="shared" si="42"/>
        <v/>
      </c>
      <c r="AF72" s="54" t="str">
        <f t="shared" si="42"/>
        <v/>
      </c>
      <c r="AG72" s="54" t="str">
        <f t="shared" si="42"/>
        <v/>
      </c>
      <c r="AH72" s="54" t="str">
        <f t="shared" ref="AH72:BM72" si="43">IF(AH48=AH21,"","*")</f>
        <v/>
      </c>
      <c r="AI72" s="54" t="str">
        <f t="shared" si="43"/>
        <v/>
      </c>
      <c r="AJ72" s="54" t="str">
        <f t="shared" si="43"/>
        <v/>
      </c>
      <c r="AK72" s="54" t="str">
        <f t="shared" si="43"/>
        <v/>
      </c>
      <c r="AL72" s="54" t="str">
        <f t="shared" si="43"/>
        <v/>
      </c>
      <c r="AM72" s="54" t="str">
        <f t="shared" si="43"/>
        <v/>
      </c>
      <c r="AN72" s="54" t="str">
        <f t="shared" si="43"/>
        <v/>
      </c>
      <c r="AO72" s="54" t="str">
        <f t="shared" si="43"/>
        <v/>
      </c>
      <c r="AP72" s="54" t="str">
        <f t="shared" si="43"/>
        <v/>
      </c>
      <c r="AQ72" s="54" t="str">
        <f t="shared" si="43"/>
        <v/>
      </c>
      <c r="AR72" s="54" t="str">
        <f t="shared" si="43"/>
        <v/>
      </c>
      <c r="AS72" s="54" t="str">
        <f t="shared" si="43"/>
        <v/>
      </c>
      <c r="AT72" s="54" t="str">
        <f t="shared" si="43"/>
        <v/>
      </c>
      <c r="AU72" s="54" t="str">
        <f t="shared" si="43"/>
        <v/>
      </c>
      <c r="AV72" s="54" t="str">
        <f t="shared" si="43"/>
        <v/>
      </c>
      <c r="AW72" s="54" t="str">
        <f t="shared" si="43"/>
        <v/>
      </c>
      <c r="AX72" s="54" t="str">
        <f t="shared" si="43"/>
        <v/>
      </c>
      <c r="AY72" s="54" t="str">
        <f t="shared" si="43"/>
        <v/>
      </c>
      <c r="AZ72" s="54" t="str">
        <f t="shared" si="43"/>
        <v/>
      </c>
      <c r="BA72" s="54" t="str">
        <f t="shared" si="43"/>
        <v/>
      </c>
      <c r="BB72" s="54" t="str">
        <f t="shared" si="43"/>
        <v/>
      </c>
      <c r="BC72" s="54" t="str">
        <f t="shared" si="43"/>
        <v/>
      </c>
      <c r="BD72" s="54" t="str">
        <f t="shared" si="43"/>
        <v/>
      </c>
      <c r="BE72" s="54" t="str">
        <f t="shared" si="43"/>
        <v/>
      </c>
      <c r="BF72" s="54" t="str">
        <f t="shared" si="43"/>
        <v/>
      </c>
      <c r="BG72" s="54" t="str">
        <f t="shared" si="43"/>
        <v/>
      </c>
      <c r="BH72" s="54" t="str">
        <f t="shared" si="43"/>
        <v/>
      </c>
      <c r="BI72" s="54" t="str">
        <f t="shared" si="43"/>
        <v/>
      </c>
      <c r="BJ72" s="54" t="str">
        <f t="shared" si="43"/>
        <v/>
      </c>
      <c r="BK72" s="54" t="str">
        <f t="shared" si="43"/>
        <v/>
      </c>
      <c r="BL72" s="54" t="str">
        <f t="shared" si="43"/>
        <v/>
      </c>
      <c r="BM72" s="54" t="str">
        <f t="shared" si="43"/>
        <v/>
      </c>
      <c r="BN72" s="54" t="str">
        <f t="shared" ref="BN72:CO72" si="44">IF(BN48=BN21,"","*")</f>
        <v/>
      </c>
      <c r="BO72" s="54" t="str">
        <f t="shared" si="44"/>
        <v/>
      </c>
      <c r="BP72" s="54" t="str">
        <f t="shared" si="44"/>
        <v/>
      </c>
      <c r="BQ72" s="54" t="str">
        <f t="shared" si="44"/>
        <v/>
      </c>
      <c r="BR72" s="54" t="str">
        <f t="shared" si="44"/>
        <v/>
      </c>
      <c r="BS72" s="54" t="str">
        <f t="shared" si="44"/>
        <v/>
      </c>
      <c r="BT72" s="54" t="str">
        <f t="shared" si="44"/>
        <v/>
      </c>
      <c r="BU72" s="54" t="str">
        <f t="shared" si="44"/>
        <v/>
      </c>
      <c r="BV72" s="54" t="str">
        <f t="shared" si="44"/>
        <v/>
      </c>
      <c r="BW72" s="54" t="str">
        <f t="shared" si="44"/>
        <v/>
      </c>
      <c r="BX72" s="54" t="str">
        <f t="shared" si="44"/>
        <v/>
      </c>
      <c r="BY72" s="54" t="str">
        <f t="shared" si="44"/>
        <v/>
      </c>
      <c r="BZ72" s="54" t="str">
        <f t="shared" si="44"/>
        <v/>
      </c>
      <c r="CA72" s="54" t="str">
        <f t="shared" si="44"/>
        <v/>
      </c>
      <c r="CB72" s="54" t="str">
        <f t="shared" si="44"/>
        <v/>
      </c>
      <c r="CC72" s="54" t="str">
        <f t="shared" si="44"/>
        <v/>
      </c>
      <c r="CD72" s="54" t="str">
        <f t="shared" si="44"/>
        <v/>
      </c>
      <c r="CE72" s="54" t="str">
        <f t="shared" si="44"/>
        <v/>
      </c>
      <c r="CF72" s="54" t="str">
        <f t="shared" si="44"/>
        <v/>
      </c>
      <c r="CG72" s="54" t="str">
        <f t="shared" si="44"/>
        <v/>
      </c>
      <c r="CH72" s="54" t="str">
        <f t="shared" si="44"/>
        <v/>
      </c>
      <c r="CI72" s="54" t="str">
        <f t="shared" si="44"/>
        <v/>
      </c>
      <c r="CJ72" s="54" t="str">
        <f t="shared" si="44"/>
        <v/>
      </c>
      <c r="CK72" s="54" t="str">
        <f t="shared" si="44"/>
        <v/>
      </c>
      <c r="CL72" s="54" t="str">
        <f t="shared" si="44"/>
        <v/>
      </c>
      <c r="CM72" s="54" t="str">
        <f t="shared" si="44"/>
        <v/>
      </c>
      <c r="CN72" s="54" t="str">
        <f t="shared" si="44"/>
        <v/>
      </c>
      <c r="CO72" s="54" t="str">
        <f t="shared" si="44"/>
        <v/>
      </c>
      <c r="CP72" s="54"/>
      <c r="CQ72" s="54"/>
      <c r="CR72" s="54"/>
      <c r="CS72" s="54"/>
      <c r="CT72" s="54" t="str">
        <f t="shared" si="38"/>
        <v/>
      </c>
      <c r="CU72" s="54" t="str">
        <f t="shared" si="38"/>
        <v/>
      </c>
      <c r="CV72" s="54" t="str">
        <f t="shared" si="38"/>
        <v/>
      </c>
      <c r="CW72" s="54" t="str">
        <f t="shared" si="38"/>
        <v/>
      </c>
      <c r="CX72" s="54" t="str">
        <f t="shared" si="38"/>
        <v/>
      </c>
      <c r="CY72" s="54" t="str">
        <f t="shared" si="38"/>
        <v/>
      </c>
    </row>
    <row r="73" spans="1:103" ht="16.5" hidden="1" customHeight="1" x14ac:dyDescent="0.2">
      <c r="A73" s="43" t="s">
        <v>97</v>
      </c>
      <c r="B73" s="54" t="str">
        <f t="shared" ref="B73:AG73" si="45">IF(B49=B22,"","*")</f>
        <v/>
      </c>
      <c r="C73" s="54" t="str">
        <f t="shared" si="45"/>
        <v/>
      </c>
      <c r="D73" s="54" t="str">
        <f t="shared" si="45"/>
        <v/>
      </c>
      <c r="E73" s="54" t="str">
        <f t="shared" si="45"/>
        <v/>
      </c>
      <c r="F73" s="54" t="str">
        <f t="shared" si="45"/>
        <v/>
      </c>
      <c r="G73" s="54" t="str">
        <f t="shared" si="45"/>
        <v/>
      </c>
      <c r="H73" s="54" t="str">
        <f t="shared" si="45"/>
        <v/>
      </c>
      <c r="I73" s="54" t="str">
        <f t="shared" si="45"/>
        <v/>
      </c>
      <c r="J73" s="54" t="str">
        <f t="shared" si="45"/>
        <v/>
      </c>
      <c r="K73" s="54" t="str">
        <f t="shared" si="45"/>
        <v/>
      </c>
      <c r="L73" s="54" t="str">
        <f t="shared" si="45"/>
        <v/>
      </c>
      <c r="M73" s="54" t="str">
        <f t="shared" si="45"/>
        <v/>
      </c>
      <c r="N73" s="54" t="str">
        <f t="shared" si="45"/>
        <v/>
      </c>
      <c r="O73" s="54" t="str">
        <f t="shared" si="45"/>
        <v/>
      </c>
      <c r="P73" s="54" t="str">
        <f t="shared" si="45"/>
        <v/>
      </c>
      <c r="Q73" s="54" t="str">
        <f t="shared" si="45"/>
        <v/>
      </c>
      <c r="R73" s="54" t="str">
        <f t="shared" si="45"/>
        <v/>
      </c>
      <c r="S73" s="54" t="str">
        <f t="shared" si="45"/>
        <v/>
      </c>
      <c r="T73" s="54" t="str">
        <f t="shared" si="45"/>
        <v/>
      </c>
      <c r="U73" s="54" t="str">
        <f t="shared" si="45"/>
        <v/>
      </c>
      <c r="V73" s="54" t="str">
        <f t="shared" si="45"/>
        <v/>
      </c>
      <c r="W73" s="54" t="str">
        <f t="shared" si="45"/>
        <v/>
      </c>
      <c r="X73" s="54" t="str">
        <f t="shared" si="45"/>
        <v/>
      </c>
      <c r="Y73" s="54" t="str">
        <f t="shared" si="45"/>
        <v/>
      </c>
      <c r="Z73" s="54" t="str">
        <f t="shared" si="45"/>
        <v/>
      </c>
      <c r="AA73" s="54" t="str">
        <f t="shared" si="45"/>
        <v/>
      </c>
      <c r="AB73" s="54" t="str">
        <f t="shared" si="45"/>
        <v/>
      </c>
      <c r="AC73" s="54" t="str">
        <f t="shared" si="45"/>
        <v/>
      </c>
      <c r="AD73" s="54" t="str">
        <f t="shared" si="45"/>
        <v/>
      </c>
      <c r="AE73" s="54" t="str">
        <f t="shared" si="45"/>
        <v/>
      </c>
      <c r="AF73" s="54" t="str">
        <f t="shared" si="45"/>
        <v/>
      </c>
      <c r="AG73" s="54" t="str">
        <f t="shared" si="45"/>
        <v/>
      </c>
      <c r="AH73" s="54" t="str">
        <f t="shared" ref="AH73:BM73" si="46">IF(AH49=AH22,"","*")</f>
        <v/>
      </c>
      <c r="AI73" s="54" t="str">
        <f t="shared" si="46"/>
        <v/>
      </c>
      <c r="AJ73" s="54" t="str">
        <f t="shared" si="46"/>
        <v/>
      </c>
      <c r="AK73" s="54" t="str">
        <f t="shared" si="46"/>
        <v/>
      </c>
      <c r="AL73" s="54" t="str">
        <f t="shared" si="46"/>
        <v/>
      </c>
      <c r="AM73" s="54" t="str">
        <f t="shared" si="46"/>
        <v/>
      </c>
      <c r="AN73" s="54" t="str">
        <f t="shared" si="46"/>
        <v/>
      </c>
      <c r="AO73" s="54" t="str">
        <f t="shared" si="46"/>
        <v/>
      </c>
      <c r="AP73" s="54" t="str">
        <f t="shared" si="46"/>
        <v/>
      </c>
      <c r="AQ73" s="54" t="str">
        <f t="shared" si="46"/>
        <v/>
      </c>
      <c r="AR73" s="54" t="str">
        <f t="shared" si="46"/>
        <v/>
      </c>
      <c r="AS73" s="54" t="str">
        <f t="shared" si="46"/>
        <v/>
      </c>
      <c r="AT73" s="54" t="str">
        <f t="shared" si="46"/>
        <v/>
      </c>
      <c r="AU73" s="54" t="str">
        <f t="shared" si="46"/>
        <v/>
      </c>
      <c r="AV73" s="54" t="str">
        <f t="shared" si="46"/>
        <v/>
      </c>
      <c r="AW73" s="54" t="str">
        <f t="shared" si="46"/>
        <v/>
      </c>
      <c r="AX73" s="54" t="str">
        <f t="shared" si="46"/>
        <v/>
      </c>
      <c r="AY73" s="54" t="str">
        <f t="shared" si="46"/>
        <v/>
      </c>
      <c r="AZ73" s="54" t="str">
        <f t="shared" si="46"/>
        <v/>
      </c>
      <c r="BA73" s="54" t="str">
        <f t="shared" si="46"/>
        <v/>
      </c>
      <c r="BB73" s="54" t="str">
        <f t="shared" si="46"/>
        <v/>
      </c>
      <c r="BC73" s="54" t="str">
        <f t="shared" si="46"/>
        <v/>
      </c>
      <c r="BD73" s="54" t="str">
        <f t="shared" si="46"/>
        <v/>
      </c>
      <c r="BE73" s="54" t="str">
        <f t="shared" si="46"/>
        <v/>
      </c>
      <c r="BF73" s="54" t="str">
        <f t="shared" si="46"/>
        <v/>
      </c>
      <c r="BG73" s="54" t="str">
        <f t="shared" si="46"/>
        <v/>
      </c>
      <c r="BH73" s="54" t="str">
        <f t="shared" si="46"/>
        <v/>
      </c>
      <c r="BI73" s="54" t="str">
        <f t="shared" si="46"/>
        <v/>
      </c>
      <c r="BJ73" s="54" t="str">
        <f t="shared" si="46"/>
        <v/>
      </c>
      <c r="BK73" s="54" t="str">
        <f t="shared" si="46"/>
        <v/>
      </c>
      <c r="BL73" s="54" t="str">
        <f t="shared" si="46"/>
        <v/>
      </c>
      <c r="BM73" s="54" t="str">
        <f t="shared" si="46"/>
        <v/>
      </c>
      <c r="BN73" s="54" t="str">
        <f t="shared" ref="BN73:CO73" si="47">IF(BN49=BN22,"","*")</f>
        <v/>
      </c>
      <c r="BO73" s="54" t="str">
        <f t="shared" si="47"/>
        <v/>
      </c>
      <c r="BP73" s="54" t="str">
        <f t="shared" si="47"/>
        <v/>
      </c>
      <c r="BQ73" s="54" t="str">
        <f t="shared" si="47"/>
        <v/>
      </c>
      <c r="BR73" s="54" t="str">
        <f t="shared" si="47"/>
        <v/>
      </c>
      <c r="BS73" s="54" t="str">
        <f t="shared" si="47"/>
        <v/>
      </c>
      <c r="BT73" s="54" t="str">
        <f t="shared" si="47"/>
        <v/>
      </c>
      <c r="BU73" s="54" t="str">
        <f t="shared" si="47"/>
        <v/>
      </c>
      <c r="BV73" s="54" t="str">
        <f t="shared" si="47"/>
        <v/>
      </c>
      <c r="BW73" s="54" t="str">
        <f t="shared" si="47"/>
        <v/>
      </c>
      <c r="BX73" s="54" t="str">
        <f t="shared" si="47"/>
        <v/>
      </c>
      <c r="BY73" s="54" t="str">
        <f t="shared" si="47"/>
        <v/>
      </c>
      <c r="BZ73" s="54" t="str">
        <f t="shared" si="47"/>
        <v/>
      </c>
      <c r="CA73" s="54" t="str">
        <f t="shared" si="47"/>
        <v/>
      </c>
      <c r="CB73" s="54" t="str">
        <f t="shared" si="47"/>
        <v/>
      </c>
      <c r="CC73" s="54" t="str">
        <f t="shared" si="47"/>
        <v/>
      </c>
      <c r="CD73" s="54" t="str">
        <f t="shared" si="47"/>
        <v/>
      </c>
      <c r="CE73" s="54" t="str">
        <f t="shared" si="47"/>
        <v/>
      </c>
      <c r="CF73" s="54" t="str">
        <f t="shared" si="47"/>
        <v/>
      </c>
      <c r="CG73" s="54" t="str">
        <f t="shared" si="47"/>
        <v/>
      </c>
      <c r="CH73" s="54" t="str">
        <f t="shared" si="47"/>
        <v/>
      </c>
      <c r="CI73" s="54" t="str">
        <f t="shared" si="47"/>
        <v/>
      </c>
      <c r="CJ73" s="54" t="str">
        <f t="shared" si="47"/>
        <v/>
      </c>
      <c r="CK73" s="54" t="str">
        <f t="shared" si="47"/>
        <v/>
      </c>
      <c r="CL73" s="54" t="str">
        <f t="shared" si="47"/>
        <v/>
      </c>
      <c r="CM73" s="54" t="str">
        <f t="shared" si="47"/>
        <v/>
      </c>
      <c r="CN73" s="54" t="str">
        <f t="shared" si="47"/>
        <v/>
      </c>
      <c r="CO73" s="54" t="str">
        <f t="shared" si="47"/>
        <v/>
      </c>
      <c r="CP73" s="54"/>
      <c r="CQ73" s="54"/>
      <c r="CR73" s="54"/>
      <c r="CS73" s="54"/>
      <c r="CT73" s="54" t="str">
        <f t="shared" si="38"/>
        <v/>
      </c>
      <c r="CU73" s="54" t="str">
        <f t="shared" si="38"/>
        <v/>
      </c>
      <c r="CV73" s="54" t="str">
        <f t="shared" si="38"/>
        <v/>
      </c>
      <c r="CW73" s="54" t="str">
        <f t="shared" si="38"/>
        <v/>
      </c>
      <c r="CX73" s="54" t="str">
        <f t="shared" si="38"/>
        <v/>
      </c>
      <c r="CY73" s="54" t="str">
        <f t="shared" si="38"/>
        <v/>
      </c>
    </row>
    <row r="74" spans="1:103" ht="16.5" hidden="1" customHeight="1" x14ac:dyDescent="0.2">
      <c r="A74" s="43" t="s">
        <v>98</v>
      </c>
      <c r="B74" s="54" t="str">
        <f t="shared" ref="B74:AG74" si="48">IF(B50=B23,"","*")</f>
        <v/>
      </c>
      <c r="C74" s="54" t="str">
        <f t="shared" si="48"/>
        <v/>
      </c>
      <c r="D74" s="54" t="str">
        <f t="shared" si="48"/>
        <v/>
      </c>
      <c r="E74" s="54" t="str">
        <f t="shared" si="48"/>
        <v/>
      </c>
      <c r="F74" s="54" t="str">
        <f t="shared" si="48"/>
        <v/>
      </c>
      <c r="G74" s="54" t="str">
        <f t="shared" si="48"/>
        <v/>
      </c>
      <c r="H74" s="54" t="str">
        <f t="shared" si="48"/>
        <v/>
      </c>
      <c r="I74" s="54" t="str">
        <f t="shared" si="48"/>
        <v/>
      </c>
      <c r="J74" s="54" t="str">
        <f t="shared" si="48"/>
        <v/>
      </c>
      <c r="K74" s="54" t="str">
        <f t="shared" si="48"/>
        <v/>
      </c>
      <c r="L74" s="54" t="str">
        <f t="shared" si="48"/>
        <v/>
      </c>
      <c r="M74" s="54" t="str">
        <f t="shared" si="48"/>
        <v/>
      </c>
      <c r="N74" s="54" t="str">
        <f t="shared" si="48"/>
        <v/>
      </c>
      <c r="O74" s="54" t="str">
        <f t="shared" si="48"/>
        <v/>
      </c>
      <c r="P74" s="54" t="str">
        <f t="shared" si="48"/>
        <v/>
      </c>
      <c r="Q74" s="54" t="str">
        <f t="shared" si="48"/>
        <v/>
      </c>
      <c r="R74" s="54" t="str">
        <f t="shared" si="48"/>
        <v/>
      </c>
      <c r="S74" s="54" t="str">
        <f t="shared" si="48"/>
        <v/>
      </c>
      <c r="T74" s="54" t="str">
        <f t="shared" si="48"/>
        <v/>
      </c>
      <c r="U74" s="54" t="str">
        <f t="shared" si="48"/>
        <v/>
      </c>
      <c r="V74" s="54" t="str">
        <f t="shared" si="48"/>
        <v/>
      </c>
      <c r="W74" s="54" t="str">
        <f t="shared" si="48"/>
        <v/>
      </c>
      <c r="X74" s="54" t="str">
        <f t="shared" si="48"/>
        <v/>
      </c>
      <c r="Y74" s="54" t="str">
        <f t="shared" si="48"/>
        <v/>
      </c>
      <c r="Z74" s="54" t="str">
        <f t="shared" si="48"/>
        <v/>
      </c>
      <c r="AA74" s="54" t="str">
        <f t="shared" si="48"/>
        <v/>
      </c>
      <c r="AB74" s="54" t="str">
        <f t="shared" si="48"/>
        <v/>
      </c>
      <c r="AC74" s="54" t="str">
        <f t="shared" si="48"/>
        <v/>
      </c>
      <c r="AD74" s="54" t="str">
        <f t="shared" si="48"/>
        <v/>
      </c>
      <c r="AE74" s="54" t="str">
        <f t="shared" si="48"/>
        <v/>
      </c>
      <c r="AF74" s="54" t="str">
        <f t="shared" si="48"/>
        <v/>
      </c>
      <c r="AG74" s="54" t="str">
        <f t="shared" si="48"/>
        <v/>
      </c>
      <c r="AH74" s="54" t="str">
        <f t="shared" ref="AH74:BM74" si="49">IF(AH50=AH23,"","*")</f>
        <v/>
      </c>
      <c r="AI74" s="54" t="str">
        <f t="shared" si="49"/>
        <v/>
      </c>
      <c r="AJ74" s="54" t="str">
        <f t="shared" si="49"/>
        <v/>
      </c>
      <c r="AK74" s="54" t="str">
        <f t="shared" si="49"/>
        <v/>
      </c>
      <c r="AL74" s="54" t="str">
        <f t="shared" si="49"/>
        <v/>
      </c>
      <c r="AM74" s="54" t="str">
        <f t="shared" si="49"/>
        <v/>
      </c>
      <c r="AN74" s="54" t="str">
        <f t="shared" si="49"/>
        <v/>
      </c>
      <c r="AO74" s="54" t="str">
        <f t="shared" si="49"/>
        <v/>
      </c>
      <c r="AP74" s="54" t="str">
        <f t="shared" si="49"/>
        <v/>
      </c>
      <c r="AQ74" s="54" t="str">
        <f t="shared" si="49"/>
        <v/>
      </c>
      <c r="AR74" s="54" t="str">
        <f t="shared" si="49"/>
        <v/>
      </c>
      <c r="AS74" s="54" t="str">
        <f t="shared" si="49"/>
        <v/>
      </c>
      <c r="AT74" s="54" t="str">
        <f t="shared" si="49"/>
        <v/>
      </c>
      <c r="AU74" s="54" t="str">
        <f t="shared" si="49"/>
        <v/>
      </c>
      <c r="AV74" s="54" t="str">
        <f t="shared" si="49"/>
        <v/>
      </c>
      <c r="AW74" s="54" t="str">
        <f t="shared" si="49"/>
        <v/>
      </c>
      <c r="AX74" s="54" t="str">
        <f t="shared" si="49"/>
        <v/>
      </c>
      <c r="AY74" s="54" t="str">
        <f t="shared" si="49"/>
        <v/>
      </c>
      <c r="AZ74" s="54" t="str">
        <f t="shared" si="49"/>
        <v/>
      </c>
      <c r="BA74" s="54" t="str">
        <f t="shared" si="49"/>
        <v/>
      </c>
      <c r="BB74" s="54" t="str">
        <f t="shared" si="49"/>
        <v/>
      </c>
      <c r="BC74" s="54" t="str">
        <f t="shared" si="49"/>
        <v/>
      </c>
      <c r="BD74" s="54" t="str">
        <f t="shared" si="49"/>
        <v/>
      </c>
      <c r="BE74" s="54" t="str">
        <f t="shared" si="49"/>
        <v/>
      </c>
      <c r="BF74" s="54" t="str">
        <f t="shared" si="49"/>
        <v/>
      </c>
      <c r="BG74" s="54" t="str">
        <f t="shared" si="49"/>
        <v/>
      </c>
      <c r="BH74" s="54" t="str">
        <f t="shared" si="49"/>
        <v/>
      </c>
      <c r="BI74" s="54" t="str">
        <f t="shared" si="49"/>
        <v/>
      </c>
      <c r="BJ74" s="54" t="str">
        <f t="shared" si="49"/>
        <v/>
      </c>
      <c r="BK74" s="54" t="str">
        <f t="shared" si="49"/>
        <v/>
      </c>
      <c r="BL74" s="54" t="str">
        <f t="shared" si="49"/>
        <v/>
      </c>
      <c r="BM74" s="54" t="str">
        <f t="shared" si="49"/>
        <v/>
      </c>
      <c r="BN74" s="54" t="str">
        <f t="shared" ref="BN74:CO74" si="50">IF(BN50=BN23,"","*")</f>
        <v/>
      </c>
      <c r="BO74" s="54" t="str">
        <f t="shared" si="50"/>
        <v/>
      </c>
      <c r="BP74" s="54" t="str">
        <f t="shared" si="50"/>
        <v/>
      </c>
      <c r="BQ74" s="54" t="str">
        <f t="shared" si="50"/>
        <v/>
      </c>
      <c r="BR74" s="54" t="str">
        <f t="shared" si="50"/>
        <v/>
      </c>
      <c r="BS74" s="54" t="str">
        <f t="shared" si="50"/>
        <v/>
      </c>
      <c r="BT74" s="54" t="str">
        <f t="shared" si="50"/>
        <v/>
      </c>
      <c r="BU74" s="54" t="str">
        <f t="shared" si="50"/>
        <v/>
      </c>
      <c r="BV74" s="54" t="str">
        <f t="shared" si="50"/>
        <v/>
      </c>
      <c r="BW74" s="54" t="str">
        <f t="shared" si="50"/>
        <v/>
      </c>
      <c r="BX74" s="54" t="str">
        <f t="shared" si="50"/>
        <v/>
      </c>
      <c r="BY74" s="54" t="str">
        <f t="shared" si="50"/>
        <v/>
      </c>
      <c r="BZ74" s="54" t="str">
        <f t="shared" si="50"/>
        <v/>
      </c>
      <c r="CA74" s="54" t="str">
        <f t="shared" si="50"/>
        <v/>
      </c>
      <c r="CB74" s="54" t="str">
        <f t="shared" si="50"/>
        <v/>
      </c>
      <c r="CC74" s="54" t="str">
        <f t="shared" si="50"/>
        <v/>
      </c>
      <c r="CD74" s="54" t="str">
        <f t="shared" si="50"/>
        <v/>
      </c>
      <c r="CE74" s="54" t="str">
        <f t="shared" si="50"/>
        <v/>
      </c>
      <c r="CF74" s="54" t="str">
        <f t="shared" si="50"/>
        <v/>
      </c>
      <c r="CG74" s="54" t="str">
        <f t="shared" si="50"/>
        <v/>
      </c>
      <c r="CH74" s="54" t="str">
        <f t="shared" si="50"/>
        <v/>
      </c>
      <c r="CI74" s="54" t="str">
        <f t="shared" si="50"/>
        <v/>
      </c>
      <c r="CJ74" s="54" t="str">
        <f t="shared" si="50"/>
        <v/>
      </c>
      <c r="CK74" s="54" t="str">
        <f t="shared" si="50"/>
        <v/>
      </c>
      <c r="CL74" s="54" t="str">
        <f t="shared" si="50"/>
        <v/>
      </c>
      <c r="CM74" s="54" t="str">
        <f t="shared" si="50"/>
        <v/>
      </c>
      <c r="CN74" s="54" t="str">
        <f t="shared" si="50"/>
        <v/>
      </c>
      <c r="CO74" s="54" t="str">
        <f t="shared" si="50"/>
        <v/>
      </c>
      <c r="CP74" s="54"/>
      <c r="CQ74" s="54"/>
      <c r="CR74" s="54"/>
      <c r="CS74" s="54"/>
      <c r="CT74" s="54" t="str">
        <f t="shared" si="38"/>
        <v/>
      </c>
      <c r="CU74" s="54" t="str">
        <f t="shared" si="38"/>
        <v/>
      </c>
      <c r="CV74" s="54" t="str">
        <f t="shared" si="38"/>
        <v/>
      </c>
      <c r="CW74" s="54" t="str">
        <f t="shared" si="38"/>
        <v/>
      </c>
      <c r="CX74" s="54" t="str">
        <f t="shared" si="38"/>
        <v/>
      </c>
      <c r="CY74" s="54" t="str">
        <f t="shared" si="38"/>
        <v/>
      </c>
    </row>
    <row r="75" spans="1:103" ht="16.5" hidden="1" customHeight="1" x14ac:dyDescent="0.2">
      <c r="A75" s="43" t="s">
        <v>99</v>
      </c>
      <c r="B75" s="54" t="str">
        <f t="shared" ref="B75:AG75" si="51">IF(B51=B24,"","*")</f>
        <v/>
      </c>
      <c r="C75" s="54" t="str">
        <f t="shared" si="51"/>
        <v/>
      </c>
      <c r="D75" s="54" t="str">
        <f t="shared" si="51"/>
        <v/>
      </c>
      <c r="E75" s="54" t="str">
        <f t="shared" si="51"/>
        <v/>
      </c>
      <c r="F75" s="54" t="str">
        <f t="shared" si="51"/>
        <v/>
      </c>
      <c r="G75" s="54" t="str">
        <f t="shared" si="51"/>
        <v/>
      </c>
      <c r="H75" s="54" t="str">
        <f t="shared" si="51"/>
        <v/>
      </c>
      <c r="I75" s="54" t="str">
        <f t="shared" si="51"/>
        <v/>
      </c>
      <c r="J75" s="54" t="str">
        <f t="shared" si="51"/>
        <v/>
      </c>
      <c r="K75" s="54" t="str">
        <f t="shared" si="51"/>
        <v/>
      </c>
      <c r="L75" s="54" t="str">
        <f t="shared" si="51"/>
        <v/>
      </c>
      <c r="M75" s="54" t="str">
        <f t="shared" si="51"/>
        <v/>
      </c>
      <c r="N75" s="54" t="str">
        <f t="shared" si="51"/>
        <v/>
      </c>
      <c r="O75" s="54" t="str">
        <f t="shared" si="51"/>
        <v/>
      </c>
      <c r="P75" s="54" t="str">
        <f t="shared" si="51"/>
        <v/>
      </c>
      <c r="Q75" s="54" t="str">
        <f t="shared" si="51"/>
        <v/>
      </c>
      <c r="R75" s="54" t="str">
        <f t="shared" si="51"/>
        <v/>
      </c>
      <c r="S75" s="54" t="str">
        <f t="shared" si="51"/>
        <v/>
      </c>
      <c r="T75" s="54" t="str">
        <f t="shared" si="51"/>
        <v/>
      </c>
      <c r="U75" s="54" t="str">
        <f t="shared" si="51"/>
        <v/>
      </c>
      <c r="V75" s="54" t="str">
        <f t="shared" si="51"/>
        <v/>
      </c>
      <c r="W75" s="54" t="str">
        <f t="shared" si="51"/>
        <v/>
      </c>
      <c r="X75" s="54" t="str">
        <f t="shared" si="51"/>
        <v/>
      </c>
      <c r="Y75" s="54" t="str">
        <f t="shared" si="51"/>
        <v/>
      </c>
      <c r="Z75" s="54" t="str">
        <f t="shared" si="51"/>
        <v/>
      </c>
      <c r="AA75" s="54" t="str">
        <f t="shared" si="51"/>
        <v/>
      </c>
      <c r="AB75" s="54" t="str">
        <f t="shared" si="51"/>
        <v/>
      </c>
      <c r="AC75" s="54" t="str">
        <f t="shared" si="51"/>
        <v/>
      </c>
      <c r="AD75" s="54" t="str">
        <f t="shared" si="51"/>
        <v/>
      </c>
      <c r="AE75" s="54" t="str">
        <f t="shared" si="51"/>
        <v/>
      </c>
      <c r="AF75" s="54" t="str">
        <f t="shared" si="51"/>
        <v/>
      </c>
      <c r="AG75" s="54" t="str">
        <f t="shared" si="51"/>
        <v/>
      </c>
      <c r="AH75" s="54" t="str">
        <f t="shared" ref="AH75:BM75" si="52">IF(AH51=AH24,"","*")</f>
        <v/>
      </c>
      <c r="AI75" s="54" t="str">
        <f t="shared" si="52"/>
        <v/>
      </c>
      <c r="AJ75" s="54" t="str">
        <f t="shared" si="52"/>
        <v/>
      </c>
      <c r="AK75" s="54" t="str">
        <f t="shared" si="52"/>
        <v/>
      </c>
      <c r="AL75" s="54" t="str">
        <f t="shared" si="52"/>
        <v/>
      </c>
      <c r="AM75" s="54" t="str">
        <f t="shared" si="52"/>
        <v/>
      </c>
      <c r="AN75" s="54" t="str">
        <f t="shared" si="52"/>
        <v/>
      </c>
      <c r="AO75" s="54" t="str">
        <f t="shared" si="52"/>
        <v/>
      </c>
      <c r="AP75" s="54" t="str">
        <f t="shared" si="52"/>
        <v/>
      </c>
      <c r="AQ75" s="54" t="str">
        <f t="shared" si="52"/>
        <v/>
      </c>
      <c r="AR75" s="54" t="str">
        <f t="shared" si="52"/>
        <v/>
      </c>
      <c r="AS75" s="54" t="str">
        <f t="shared" si="52"/>
        <v/>
      </c>
      <c r="AT75" s="54" t="str">
        <f t="shared" si="52"/>
        <v/>
      </c>
      <c r="AU75" s="54" t="str">
        <f t="shared" si="52"/>
        <v/>
      </c>
      <c r="AV75" s="54" t="str">
        <f t="shared" si="52"/>
        <v/>
      </c>
      <c r="AW75" s="54" t="str">
        <f t="shared" si="52"/>
        <v/>
      </c>
      <c r="AX75" s="54" t="str">
        <f t="shared" si="52"/>
        <v/>
      </c>
      <c r="AY75" s="54" t="str">
        <f t="shared" si="52"/>
        <v/>
      </c>
      <c r="AZ75" s="54" t="str">
        <f t="shared" si="52"/>
        <v/>
      </c>
      <c r="BA75" s="54" t="str">
        <f t="shared" si="52"/>
        <v/>
      </c>
      <c r="BB75" s="54" t="str">
        <f t="shared" si="52"/>
        <v/>
      </c>
      <c r="BC75" s="54" t="str">
        <f t="shared" si="52"/>
        <v/>
      </c>
      <c r="BD75" s="54" t="str">
        <f t="shared" si="52"/>
        <v/>
      </c>
      <c r="BE75" s="54" t="str">
        <f t="shared" si="52"/>
        <v/>
      </c>
      <c r="BF75" s="54" t="str">
        <f t="shared" si="52"/>
        <v/>
      </c>
      <c r="BG75" s="54" t="str">
        <f t="shared" si="52"/>
        <v/>
      </c>
      <c r="BH75" s="54" t="str">
        <f t="shared" si="52"/>
        <v/>
      </c>
      <c r="BI75" s="54" t="str">
        <f t="shared" si="52"/>
        <v/>
      </c>
      <c r="BJ75" s="54" t="str">
        <f t="shared" si="52"/>
        <v/>
      </c>
      <c r="BK75" s="54" t="str">
        <f t="shared" si="52"/>
        <v/>
      </c>
      <c r="BL75" s="54" t="str">
        <f t="shared" si="52"/>
        <v/>
      </c>
      <c r="BM75" s="54" t="str">
        <f t="shared" si="52"/>
        <v/>
      </c>
      <c r="BN75" s="54" t="str">
        <f t="shared" ref="BN75:CO75" si="53">IF(BN51=BN24,"","*")</f>
        <v/>
      </c>
      <c r="BO75" s="54" t="str">
        <f t="shared" si="53"/>
        <v/>
      </c>
      <c r="BP75" s="54" t="str">
        <f t="shared" si="53"/>
        <v/>
      </c>
      <c r="BQ75" s="54" t="str">
        <f t="shared" si="53"/>
        <v/>
      </c>
      <c r="BR75" s="54" t="str">
        <f t="shared" si="53"/>
        <v/>
      </c>
      <c r="BS75" s="54" t="str">
        <f t="shared" si="53"/>
        <v/>
      </c>
      <c r="BT75" s="54" t="str">
        <f t="shared" si="53"/>
        <v/>
      </c>
      <c r="BU75" s="54" t="str">
        <f t="shared" si="53"/>
        <v/>
      </c>
      <c r="BV75" s="54" t="str">
        <f t="shared" si="53"/>
        <v/>
      </c>
      <c r="BW75" s="54" t="str">
        <f t="shared" si="53"/>
        <v/>
      </c>
      <c r="BX75" s="54" t="str">
        <f t="shared" si="53"/>
        <v/>
      </c>
      <c r="BY75" s="54" t="str">
        <f t="shared" si="53"/>
        <v/>
      </c>
      <c r="BZ75" s="54" t="str">
        <f t="shared" si="53"/>
        <v/>
      </c>
      <c r="CA75" s="54" t="str">
        <f t="shared" si="53"/>
        <v/>
      </c>
      <c r="CB75" s="54" t="str">
        <f t="shared" si="53"/>
        <v/>
      </c>
      <c r="CC75" s="54" t="str">
        <f t="shared" si="53"/>
        <v/>
      </c>
      <c r="CD75" s="54" t="str">
        <f t="shared" si="53"/>
        <v/>
      </c>
      <c r="CE75" s="54" t="str">
        <f t="shared" si="53"/>
        <v/>
      </c>
      <c r="CF75" s="54" t="str">
        <f t="shared" si="53"/>
        <v/>
      </c>
      <c r="CG75" s="54" t="str">
        <f t="shared" si="53"/>
        <v/>
      </c>
      <c r="CH75" s="54" t="str">
        <f t="shared" si="53"/>
        <v/>
      </c>
      <c r="CI75" s="54" t="str">
        <f t="shared" si="53"/>
        <v/>
      </c>
      <c r="CJ75" s="54" t="str">
        <f t="shared" si="53"/>
        <v/>
      </c>
      <c r="CK75" s="54" t="str">
        <f t="shared" si="53"/>
        <v/>
      </c>
      <c r="CL75" s="54" t="str">
        <f t="shared" si="53"/>
        <v/>
      </c>
      <c r="CM75" s="54" t="str">
        <f t="shared" si="53"/>
        <v/>
      </c>
      <c r="CN75" s="54" t="str">
        <f t="shared" si="53"/>
        <v/>
      </c>
      <c r="CO75" s="54" t="str">
        <f t="shared" si="53"/>
        <v/>
      </c>
      <c r="CP75" s="54"/>
      <c r="CQ75" s="54"/>
      <c r="CR75" s="54"/>
      <c r="CS75" s="54"/>
      <c r="CT75" s="54" t="str">
        <f t="shared" si="38"/>
        <v/>
      </c>
      <c r="CU75" s="54" t="str">
        <f t="shared" si="38"/>
        <v/>
      </c>
      <c r="CV75" s="54" t="str">
        <f t="shared" si="38"/>
        <v/>
      </c>
      <c r="CW75" s="54" t="str">
        <f t="shared" si="38"/>
        <v/>
      </c>
      <c r="CX75" s="54" t="str">
        <f t="shared" si="38"/>
        <v/>
      </c>
      <c r="CY75" s="54" t="str">
        <f t="shared" si="38"/>
        <v/>
      </c>
    </row>
    <row r="76" spans="1:103" ht="16.5" hidden="1" customHeight="1" x14ac:dyDescent="0.2">
      <c r="A76" s="43" t="s">
        <v>100</v>
      </c>
      <c r="B76" s="54" t="str">
        <f t="shared" ref="B76:AG76" si="54">IF(B52=B25,"","*")</f>
        <v/>
      </c>
      <c r="C76" s="54" t="str">
        <f t="shared" si="54"/>
        <v/>
      </c>
      <c r="D76" s="54" t="str">
        <f t="shared" si="54"/>
        <v/>
      </c>
      <c r="E76" s="54" t="str">
        <f t="shared" si="54"/>
        <v/>
      </c>
      <c r="F76" s="54" t="str">
        <f t="shared" si="54"/>
        <v/>
      </c>
      <c r="G76" s="54" t="str">
        <f t="shared" si="54"/>
        <v/>
      </c>
      <c r="H76" s="54" t="str">
        <f t="shared" si="54"/>
        <v/>
      </c>
      <c r="I76" s="54" t="str">
        <f t="shared" si="54"/>
        <v/>
      </c>
      <c r="J76" s="54" t="str">
        <f t="shared" si="54"/>
        <v/>
      </c>
      <c r="K76" s="54" t="str">
        <f t="shared" si="54"/>
        <v/>
      </c>
      <c r="L76" s="54" t="str">
        <f t="shared" si="54"/>
        <v/>
      </c>
      <c r="M76" s="54" t="str">
        <f t="shared" si="54"/>
        <v/>
      </c>
      <c r="N76" s="54" t="str">
        <f t="shared" si="54"/>
        <v/>
      </c>
      <c r="O76" s="54" t="str">
        <f t="shared" si="54"/>
        <v/>
      </c>
      <c r="P76" s="54" t="str">
        <f t="shared" si="54"/>
        <v/>
      </c>
      <c r="Q76" s="54" t="str">
        <f t="shared" si="54"/>
        <v/>
      </c>
      <c r="R76" s="54" t="str">
        <f t="shared" si="54"/>
        <v/>
      </c>
      <c r="S76" s="54" t="str">
        <f t="shared" si="54"/>
        <v/>
      </c>
      <c r="T76" s="54" t="str">
        <f t="shared" si="54"/>
        <v/>
      </c>
      <c r="U76" s="54" t="str">
        <f t="shared" si="54"/>
        <v/>
      </c>
      <c r="V76" s="54" t="str">
        <f t="shared" si="54"/>
        <v/>
      </c>
      <c r="W76" s="54" t="str">
        <f t="shared" si="54"/>
        <v/>
      </c>
      <c r="X76" s="54" t="str">
        <f t="shared" si="54"/>
        <v/>
      </c>
      <c r="Y76" s="54" t="str">
        <f t="shared" si="54"/>
        <v/>
      </c>
      <c r="Z76" s="54" t="str">
        <f t="shared" si="54"/>
        <v/>
      </c>
      <c r="AA76" s="54" t="str">
        <f t="shared" si="54"/>
        <v/>
      </c>
      <c r="AB76" s="54" t="str">
        <f t="shared" si="54"/>
        <v/>
      </c>
      <c r="AC76" s="54" t="str">
        <f t="shared" si="54"/>
        <v/>
      </c>
      <c r="AD76" s="54" t="str">
        <f t="shared" si="54"/>
        <v/>
      </c>
      <c r="AE76" s="54" t="str">
        <f t="shared" si="54"/>
        <v/>
      </c>
      <c r="AF76" s="54" t="str">
        <f t="shared" si="54"/>
        <v/>
      </c>
      <c r="AG76" s="54" t="str">
        <f t="shared" si="54"/>
        <v/>
      </c>
      <c r="AH76" s="54" t="str">
        <f t="shared" ref="AH76:BM76" si="55">IF(AH52=AH25,"","*")</f>
        <v/>
      </c>
      <c r="AI76" s="54" t="str">
        <f t="shared" si="55"/>
        <v/>
      </c>
      <c r="AJ76" s="54" t="str">
        <f t="shared" si="55"/>
        <v/>
      </c>
      <c r="AK76" s="54" t="str">
        <f t="shared" si="55"/>
        <v/>
      </c>
      <c r="AL76" s="54" t="str">
        <f t="shared" si="55"/>
        <v/>
      </c>
      <c r="AM76" s="54" t="str">
        <f t="shared" si="55"/>
        <v/>
      </c>
      <c r="AN76" s="54" t="str">
        <f t="shared" si="55"/>
        <v/>
      </c>
      <c r="AO76" s="54" t="str">
        <f t="shared" si="55"/>
        <v/>
      </c>
      <c r="AP76" s="54" t="str">
        <f t="shared" si="55"/>
        <v/>
      </c>
      <c r="AQ76" s="54" t="str">
        <f t="shared" si="55"/>
        <v/>
      </c>
      <c r="AR76" s="54" t="str">
        <f t="shared" si="55"/>
        <v/>
      </c>
      <c r="AS76" s="54" t="str">
        <f t="shared" si="55"/>
        <v/>
      </c>
      <c r="AT76" s="54" t="str">
        <f t="shared" si="55"/>
        <v/>
      </c>
      <c r="AU76" s="54" t="str">
        <f t="shared" si="55"/>
        <v/>
      </c>
      <c r="AV76" s="54" t="str">
        <f t="shared" si="55"/>
        <v/>
      </c>
      <c r="AW76" s="54" t="str">
        <f t="shared" si="55"/>
        <v/>
      </c>
      <c r="AX76" s="54" t="str">
        <f t="shared" si="55"/>
        <v/>
      </c>
      <c r="AY76" s="54" t="str">
        <f t="shared" si="55"/>
        <v/>
      </c>
      <c r="AZ76" s="54" t="str">
        <f t="shared" si="55"/>
        <v/>
      </c>
      <c r="BA76" s="54" t="str">
        <f t="shared" si="55"/>
        <v/>
      </c>
      <c r="BB76" s="54" t="str">
        <f t="shared" si="55"/>
        <v/>
      </c>
      <c r="BC76" s="54" t="str">
        <f t="shared" si="55"/>
        <v/>
      </c>
      <c r="BD76" s="54" t="str">
        <f t="shared" si="55"/>
        <v/>
      </c>
      <c r="BE76" s="54" t="str">
        <f t="shared" si="55"/>
        <v/>
      </c>
      <c r="BF76" s="54" t="str">
        <f t="shared" si="55"/>
        <v/>
      </c>
      <c r="BG76" s="54" t="str">
        <f t="shared" si="55"/>
        <v/>
      </c>
      <c r="BH76" s="54" t="str">
        <f t="shared" si="55"/>
        <v/>
      </c>
      <c r="BI76" s="54" t="str">
        <f t="shared" si="55"/>
        <v/>
      </c>
      <c r="BJ76" s="54" t="str">
        <f t="shared" si="55"/>
        <v/>
      </c>
      <c r="BK76" s="54" t="str">
        <f t="shared" si="55"/>
        <v/>
      </c>
      <c r="BL76" s="54" t="str">
        <f t="shared" si="55"/>
        <v/>
      </c>
      <c r="BM76" s="54" t="str">
        <f t="shared" si="55"/>
        <v/>
      </c>
      <c r="BN76" s="54" t="str">
        <f t="shared" ref="BN76:CO76" si="56">IF(BN52=BN25,"","*")</f>
        <v/>
      </c>
      <c r="BO76" s="54" t="str">
        <f t="shared" si="56"/>
        <v/>
      </c>
      <c r="BP76" s="54" t="str">
        <f t="shared" si="56"/>
        <v/>
      </c>
      <c r="BQ76" s="54" t="str">
        <f t="shared" si="56"/>
        <v/>
      </c>
      <c r="BR76" s="54" t="str">
        <f t="shared" si="56"/>
        <v/>
      </c>
      <c r="BS76" s="54" t="str">
        <f t="shared" si="56"/>
        <v/>
      </c>
      <c r="BT76" s="54" t="str">
        <f t="shared" si="56"/>
        <v/>
      </c>
      <c r="BU76" s="54" t="str">
        <f t="shared" si="56"/>
        <v/>
      </c>
      <c r="BV76" s="54" t="str">
        <f t="shared" si="56"/>
        <v/>
      </c>
      <c r="BW76" s="54" t="str">
        <f t="shared" si="56"/>
        <v/>
      </c>
      <c r="BX76" s="54" t="str">
        <f t="shared" si="56"/>
        <v/>
      </c>
      <c r="BY76" s="54" t="str">
        <f t="shared" si="56"/>
        <v/>
      </c>
      <c r="BZ76" s="54" t="str">
        <f t="shared" si="56"/>
        <v/>
      </c>
      <c r="CA76" s="54" t="str">
        <f t="shared" si="56"/>
        <v/>
      </c>
      <c r="CB76" s="54" t="str">
        <f t="shared" si="56"/>
        <v/>
      </c>
      <c r="CC76" s="54" t="str">
        <f t="shared" si="56"/>
        <v/>
      </c>
      <c r="CD76" s="54" t="str">
        <f t="shared" si="56"/>
        <v/>
      </c>
      <c r="CE76" s="54" t="str">
        <f t="shared" si="56"/>
        <v/>
      </c>
      <c r="CF76" s="54" t="str">
        <f t="shared" si="56"/>
        <v/>
      </c>
      <c r="CG76" s="54" t="str">
        <f t="shared" si="56"/>
        <v/>
      </c>
      <c r="CH76" s="54" t="str">
        <f t="shared" si="56"/>
        <v/>
      </c>
      <c r="CI76" s="54" t="str">
        <f t="shared" si="56"/>
        <v/>
      </c>
      <c r="CJ76" s="54" t="str">
        <f t="shared" si="56"/>
        <v/>
      </c>
      <c r="CK76" s="54" t="str">
        <f t="shared" si="56"/>
        <v/>
      </c>
      <c r="CL76" s="54" t="str">
        <f t="shared" si="56"/>
        <v/>
      </c>
      <c r="CM76" s="54" t="str">
        <f t="shared" si="56"/>
        <v/>
      </c>
      <c r="CN76" s="54" t="str">
        <f t="shared" si="56"/>
        <v/>
      </c>
      <c r="CO76" s="54" t="str">
        <f t="shared" si="56"/>
        <v/>
      </c>
      <c r="CP76" s="54"/>
      <c r="CQ76" s="54"/>
      <c r="CR76" s="54"/>
      <c r="CS76" s="54"/>
      <c r="CT76" s="54" t="str">
        <f t="shared" si="38"/>
        <v/>
      </c>
      <c r="CU76" s="54" t="str">
        <f t="shared" si="38"/>
        <v/>
      </c>
      <c r="CV76" s="54" t="str">
        <f t="shared" si="38"/>
        <v/>
      </c>
      <c r="CW76" s="54" t="str">
        <f t="shared" si="38"/>
        <v/>
      </c>
      <c r="CX76" s="54" t="str">
        <f t="shared" si="38"/>
        <v/>
      </c>
      <c r="CY76" s="54" t="str">
        <f t="shared" si="38"/>
        <v/>
      </c>
    </row>
    <row r="77" spans="1:103" ht="16.5" hidden="1" customHeight="1" x14ac:dyDescent="0.2">
      <c r="A77" s="43" t="s">
        <v>101</v>
      </c>
      <c r="B77" s="54" t="str">
        <f t="shared" ref="B77:AG77" si="57">IF(B53=B26,"","*")</f>
        <v/>
      </c>
      <c r="C77" s="54" t="str">
        <f t="shared" si="57"/>
        <v/>
      </c>
      <c r="D77" s="54" t="str">
        <f t="shared" si="57"/>
        <v/>
      </c>
      <c r="E77" s="54" t="str">
        <f t="shared" si="57"/>
        <v/>
      </c>
      <c r="F77" s="54" t="str">
        <f t="shared" si="57"/>
        <v/>
      </c>
      <c r="G77" s="54" t="str">
        <f t="shared" si="57"/>
        <v/>
      </c>
      <c r="H77" s="54" t="str">
        <f t="shared" si="57"/>
        <v/>
      </c>
      <c r="I77" s="54" t="str">
        <f t="shared" si="57"/>
        <v/>
      </c>
      <c r="J77" s="54" t="str">
        <f t="shared" si="57"/>
        <v/>
      </c>
      <c r="K77" s="54" t="str">
        <f t="shared" si="57"/>
        <v/>
      </c>
      <c r="L77" s="54" t="str">
        <f t="shared" si="57"/>
        <v/>
      </c>
      <c r="M77" s="54" t="str">
        <f t="shared" si="57"/>
        <v/>
      </c>
      <c r="N77" s="54" t="str">
        <f t="shared" si="57"/>
        <v/>
      </c>
      <c r="O77" s="54" t="str">
        <f t="shared" si="57"/>
        <v/>
      </c>
      <c r="P77" s="54" t="str">
        <f t="shared" si="57"/>
        <v/>
      </c>
      <c r="Q77" s="54" t="str">
        <f t="shared" si="57"/>
        <v/>
      </c>
      <c r="R77" s="54" t="str">
        <f t="shared" si="57"/>
        <v/>
      </c>
      <c r="S77" s="54" t="str">
        <f t="shared" si="57"/>
        <v/>
      </c>
      <c r="T77" s="54" t="str">
        <f t="shared" si="57"/>
        <v/>
      </c>
      <c r="U77" s="54" t="str">
        <f t="shared" si="57"/>
        <v/>
      </c>
      <c r="V77" s="54" t="str">
        <f t="shared" si="57"/>
        <v/>
      </c>
      <c r="W77" s="54" t="str">
        <f t="shared" si="57"/>
        <v/>
      </c>
      <c r="X77" s="54" t="str">
        <f t="shared" si="57"/>
        <v/>
      </c>
      <c r="Y77" s="54" t="str">
        <f t="shared" si="57"/>
        <v/>
      </c>
      <c r="Z77" s="54" t="str">
        <f t="shared" si="57"/>
        <v/>
      </c>
      <c r="AA77" s="54" t="str">
        <f t="shared" si="57"/>
        <v/>
      </c>
      <c r="AB77" s="54" t="str">
        <f t="shared" si="57"/>
        <v/>
      </c>
      <c r="AC77" s="54" t="str">
        <f t="shared" si="57"/>
        <v/>
      </c>
      <c r="AD77" s="54" t="str">
        <f t="shared" si="57"/>
        <v/>
      </c>
      <c r="AE77" s="54" t="str">
        <f t="shared" si="57"/>
        <v/>
      </c>
      <c r="AF77" s="54" t="str">
        <f t="shared" si="57"/>
        <v/>
      </c>
      <c r="AG77" s="54" t="str">
        <f t="shared" si="57"/>
        <v/>
      </c>
      <c r="AH77" s="54" t="str">
        <f t="shared" ref="AH77:BM77" si="58">IF(AH53=AH26,"","*")</f>
        <v/>
      </c>
      <c r="AI77" s="54" t="str">
        <f t="shared" si="58"/>
        <v/>
      </c>
      <c r="AJ77" s="54" t="str">
        <f t="shared" si="58"/>
        <v/>
      </c>
      <c r="AK77" s="54" t="str">
        <f t="shared" si="58"/>
        <v/>
      </c>
      <c r="AL77" s="54" t="str">
        <f t="shared" si="58"/>
        <v/>
      </c>
      <c r="AM77" s="54" t="str">
        <f t="shared" si="58"/>
        <v/>
      </c>
      <c r="AN77" s="54" t="str">
        <f t="shared" si="58"/>
        <v/>
      </c>
      <c r="AO77" s="54" t="str">
        <f t="shared" si="58"/>
        <v/>
      </c>
      <c r="AP77" s="54" t="str">
        <f t="shared" si="58"/>
        <v/>
      </c>
      <c r="AQ77" s="54" t="str">
        <f t="shared" si="58"/>
        <v/>
      </c>
      <c r="AR77" s="54" t="str">
        <f t="shared" si="58"/>
        <v/>
      </c>
      <c r="AS77" s="54" t="str">
        <f t="shared" si="58"/>
        <v/>
      </c>
      <c r="AT77" s="54" t="str">
        <f t="shared" si="58"/>
        <v/>
      </c>
      <c r="AU77" s="54" t="str">
        <f t="shared" si="58"/>
        <v/>
      </c>
      <c r="AV77" s="54" t="str">
        <f t="shared" si="58"/>
        <v/>
      </c>
      <c r="AW77" s="54" t="str">
        <f t="shared" si="58"/>
        <v/>
      </c>
      <c r="AX77" s="54" t="str">
        <f t="shared" si="58"/>
        <v/>
      </c>
      <c r="AY77" s="54" t="str">
        <f t="shared" si="58"/>
        <v/>
      </c>
      <c r="AZ77" s="54" t="str">
        <f t="shared" si="58"/>
        <v/>
      </c>
      <c r="BA77" s="54" t="str">
        <f t="shared" si="58"/>
        <v/>
      </c>
      <c r="BB77" s="54" t="str">
        <f t="shared" si="58"/>
        <v/>
      </c>
      <c r="BC77" s="54" t="str">
        <f t="shared" si="58"/>
        <v/>
      </c>
      <c r="BD77" s="54" t="str">
        <f t="shared" si="58"/>
        <v/>
      </c>
      <c r="BE77" s="54" t="str">
        <f t="shared" si="58"/>
        <v/>
      </c>
      <c r="BF77" s="54" t="str">
        <f t="shared" si="58"/>
        <v/>
      </c>
      <c r="BG77" s="54" t="str">
        <f t="shared" si="58"/>
        <v/>
      </c>
      <c r="BH77" s="54" t="str">
        <f t="shared" si="58"/>
        <v/>
      </c>
      <c r="BI77" s="54" t="str">
        <f t="shared" si="58"/>
        <v/>
      </c>
      <c r="BJ77" s="54" t="str">
        <f t="shared" si="58"/>
        <v/>
      </c>
      <c r="BK77" s="54" t="str">
        <f t="shared" si="58"/>
        <v/>
      </c>
      <c r="BL77" s="54" t="str">
        <f t="shared" si="58"/>
        <v/>
      </c>
      <c r="BM77" s="54" t="str">
        <f t="shared" si="58"/>
        <v/>
      </c>
      <c r="BN77" s="54" t="str">
        <f t="shared" ref="BN77:CO77" si="59">IF(BN53=BN26,"","*")</f>
        <v/>
      </c>
      <c r="BO77" s="54" t="str">
        <f t="shared" si="59"/>
        <v/>
      </c>
      <c r="BP77" s="54" t="str">
        <f t="shared" si="59"/>
        <v/>
      </c>
      <c r="BQ77" s="54" t="str">
        <f t="shared" si="59"/>
        <v/>
      </c>
      <c r="BR77" s="54" t="str">
        <f t="shared" si="59"/>
        <v/>
      </c>
      <c r="BS77" s="54" t="str">
        <f t="shared" si="59"/>
        <v/>
      </c>
      <c r="BT77" s="54" t="str">
        <f t="shared" si="59"/>
        <v/>
      </c>
      <c r="BU77" s="54" t="str">
        <f t="shared" si="59"/>
        <v/>
      </c>
      <c r="BV77" s="54" t="str">
        <f t="shared" si="59"/>
        <v/>
      </c>
      <c r="BW77" s="54" t="str">
        <f t="shared" si="59"/>
        <v/>
      </c>
      <c r="BX77" s="54" t="str">
        <f t="shared" si="59"/>
        <v/>
      </c>
      <c r="BY77" s="54" t="str">
        <f t="shared" si="59"/>
        <v/>
      </c>
      <c r="BZ77" s="54" t="str">
        <f t="shared" si="59"/>
        <v/>
      </c>
      <c r="CA77" s="54" t="str">
        <f t="shared" si="59"/>
        <v/>
      </c>
      <c r="CB77" s="54" t="str">
        <f t="shared" si="59"/>
        <v/>
      </c>
      <c r="CC77" s="54" t="str">
        <f t="shared" si="59"/>
        <v/>
      </c>
      <c r="CD77" s="54" t="str">
        <f t="shared" si="59"/>
        <v/>
      </c>
      <c r="CE77" s="54" t="str">
        <f t="shared" si="59"/>
        <v/>
      </c>
      <c r="CF77" s="54" t="str">
        <f t="shared" si="59"/>
        <v/>
      </c>
      <c r="CG77" s="54" t="str">
        <f t="shared" si="59"/>
        <v/>
      </c>
      <c r="CH77" s="54" t="str">
        <f t="shared" si="59"/>
        <v/>
      </c>
      <c r="CI77" s="54" t="str">
        <f t="shared" si="59"/>
        <v/>
      </c>
      <c r="CJ77" s="54" t="str">
        <f t="shared" si="59"/>
        <v/>
      </c>
      <c r="CK77" s="54" t="str">
        <f t="shared" si="59"/>
        <v/>
      </c>
      <c r="CL77" s="54" t="str">
        <f t="shared" si="59"/>
        <v/>
      </c>
      <c r="CM77" s="54" t="str">
        <f t="shared" si="59"/>
        <v/>
      </c>
      <c r="CN77" s="54" t="str">
        <f t="shared" si="59"/>
        <v/>
      </c>
      <c r="CO77" s="54" t="str">
        <f t="shared" si="59"/>
        <v/>
      </c>
      <c r="CP77" s="54"/>
      <c r="CQ77" s="54"/>
      <c r="CR77" s="54"/>
      <c r="CS77" s="54"/>
      <c r="CT77" s="54" t="str">
        <f t="shared" si="38"/>
        <v/>
      </c>
      <c r="CU77" s="54" t="str">
        <f t="shared" si="38"/>
        <v/>
      </c>
      <c r="CV77" s="54" t="str">
        <f t="shared" si="38"/>
        <v/>
      </c>
      <c r="CW77" s="54" t="str">
        <f t="shared" si="38"/>
        <v/>
      </c>
      <c r="CX77" s="54" t="str">
        <f t="shared" si="38"/>
        <v/>
      </c>
      <c r="CY77" s="54" t="str">
        <f t="shared" si="38"/>
        <v/>
      </c>
    </row>
    <row r="78" spans="1:103" ht="16.5" hidden="1" customHeight="1" x14ac:dyDescent="0.2">
      <c r="A78" s="43" t="s">
        <v>102</v>
      </c>
      <c r="B78" s="54" t="str">
        <f t="shared" ref="B78:AG78" si="60">IF(B54=B27,"","*")</f>
        <v/>
      </c>
      <c r="C78" s="54" t="str">
        <f t="shared" si="60"/>
        <v/>
      </c>
      <c r="D78" s="54" t="str">
        <f t="shared" si="60"/>
        <v/>
      </c>
      <c r="E78" s="54" t="str">
        <f t="shared" si="60"/>
        <v/>
      </c>
      <c r="F78" s="54" t="str">
        <f t="shared" si="60"/>
        <v/>
      </c>
      <c r="G78" s="54" t="str">
        <f t="shared" si="60"/>
        <v/>
      </c>
      <c r="H78" s="54" t="str">
        <f t="shared" si="60"/>
        <v/>
      </c>
      <c r="I78" s="54" t="str">
        <f t="shared" si="60"/>
        <v/>
      </c>
      <c r="J78" s="54" t="str">
        <f t="shared" si="60"/>
        <v/>
      </c>
      <c r="K78" s="54" t="str">
        <f t="shared" si="60"/>
        <v/>
      </c>
      <c r="L78" s="54" t="str">
        <f t="shared" si="60"/>
        <v/>
      </c>
      <c r="M78" s="54" t="str">
        <f t="shared" si="60"/>
        <v/>
      </c>
      <c r="N78" s="54" t="str">
        <f t="shared" si="60"/>
        <v/>
      </c>
      <c r="O78" s="54" t="str">
        <f t="shared" si="60"/>
        <v/>
      </c>
      <c r="P78" s="54" t="str">
        <f t="shared" si="60"/>
        <v/>
      </c>
      <c r="Q78" s="54" t="str">
        <f t="shared" si="60"/>
        <v/>
      </c>
      <c r="R78" s="54" t="str">
        <f t="shared" si="60"/>
        <v/>
      </c>
      <c r="S78" s="54" t="str">
        <f t="shared" si="60"/>
        <v/>
      </c>
      <c r="T78" s="54" t="str">
        <f t="shared" si="60"/>
        <v/>
      </c>
      <c r="U78" s="54" t="str">
        <f t="shared" si="60"/>
        <v/>
      </c>
      <c r="V78" s="54" t="str">
        <f t="shared" si="60"/>
        <v/>
      </c>
      <c r="W78" s="54" t="str">
        <f t="shared" si="60"/>
        <v/>
      </c>
      <c r="X78" s="54" t="str">
        <f t="shared" si="60"/>
        <v/>
      </c>
      <c r="Y78" s="54" t="str">
        <f t="shared" si="60"/>
        <v/>
      </c>
      <c r="Z78" s="54" t="str">
        <f t="shared" si="60"/>
        <v/>
      </c>
      <c r="AA78" s="54" t="str">
        <f t="shared" si="60"/>
        <v/>
      </c>
      <c r="AB78" s="54" t="str">
        <f t="shared" si="60"/>
        <v/>
      </c>
      <c r="AC78" s="54" t="str">
        <f t="shared" si="60"/>
        <v/>
      </c>
      <c r="AD78" s="54" t="str">
        <f t="shared" si="60"/>
        <v/>
      </c>
      <c r="AE78" s="54" t="str">
        <f t="shared" si="60"/>
        <v/>
      </c>
      <c r="AF78" s="54" t="str">
        <f t="shared" si="60"/>
        <v/>
      </c>
      <c r="AG78" s="54" t="str">
        <f t="shared" si="60"/>
        <v/>
      </c>
      <c r="AH78" s="54" t="str">
        <f t="shared" ref="AH78:BM78" si="61">IF(AH54=AH27,"","*")</f>
        <v/>
      </c>
      <c r="AI78" s="54" t="str">
        <f t="shared" si="61"/>
        <v/>
      </c>
      <c r="AJ78" s="54" t="str">
        <f t="shared" si="61"/>
        <v/>
      </c>
      <c r="AK78" s="54" t="str">
        <f t="shared" si="61"/>
        <v/>
      </c>
      <c r="AL78" s="54" t="str">
        <f t="shared" si="61"/>
        <v/>
      </c>
      <c r="AM78" s="54" t="str">
        <f t="shared" si="61"/>
        <v/>
      </c>
      <c r="AN78" s="54" t="str">
        <f t="shared" si="61"/>
        <v/>
      </c>
      <c r="AO78" s="54" t="str">
        <f t="shared" si="61"/>
        <v/>
      </c>
      <c r="AP78" s="54" t="str">
        <f t="shared" si="61"/>
        <v/>
      </c>
      <c r="AQ78" s="54" t="str">
        <f t="shared" si="61"/>
        <v/>
      </c>
      <c r="AR78" s="54" t="str">
        <f t="shared" si="61"/>
        <v/>
      </c>
      <c r="AS78" s="54" t="str">
        <f t="shared" si="61"/>
        <v/>
      </c>
      <c r="AT78" s="54" t="str">
        <f t="shared" si="61"/>
        <v/>
      </c>
      <c r="AU78" s="54" t="str">
        <f t="shared" si="61"/>
        <v/>
      </c>
      <c r="AV78" s="54" t="str">
        <f t="shared" si="61"/>
        <v/>
      </c>
      <c r="AW78" s="54" t="str">
        <f t="shared" si="61"/>
        <v/>
      </c>
      <c r="AX78" s="54" t="str">
        <f t="shared" si="61"/>
        <v/>
      </c>
      <c r="AY78" s="54" t="str">
        <f t="shared" si="61"/>
        <v/>
      </c>
      <c r="AZ78" s="54" t="str">
        <f t="shared" si="61"/>
        <v/>
      </c>
      <c r="BA78" s="54" t="str">
        <f t="shared" si="61"/>
        <v/>
      </c>
      <c r="BB78" s="54" t="str">
        <f t="shared" si="61"/>
        <v/>
      </c>
      <c r="BC78" s="54" t="str">
        <f t="shared" si="61"/>
        <v/>
      </c>
      <c r="BD78" s="54" t="str">
        <f t="shared" si="61"/>
        <v/>
      </c>
      <c r="BE78" s="54" t="str">
        <f t="shared" si="61"/>
        <v/>
      </c>
      <c r="BF78" s="54" t="str">
        <f t="shared" si="61"/>
        <v/>
      </c>
      <c r="BG78" s="54" t="str">
        <f t="shared" si="61"/>
        <v/>
      </c>
      <c r="BH78" s="54" t="str">
        <f t="shared" si="61"/>
        <v/>
      </c>
      <c r="BI78" s="54" t="str">
        <f t="shared" si="61"/>
        <v/>
      </c>
      <c r="BJ78" s="54" t="str">
        <f t="shared" si="61"/>
        <v/>
      </c>
      <c r="BK78" s="54" t="str">
        <f t="shared" si="61"/>
        <v/>
      </c>
      <c r="BL78" s="54" t="str">
        <f t="shared" si="61"/>
        <v/>
      </c>
      <c r="BM78" s="54" t="str">
        <f t="shared" si="61"/>
        <v/>
      </c>
      <c r="BN78" s="54" t="str">
        <f t="shared" ref="BN78:CO78" si="62">IF(BN54=BN27,"","*")</f>
        <v/>
      </c>
      <c r="BO78" s="54" t="str">
        <f t="shared" si="62"/>
        <v/>
      </c>
      <c r="BP78" s="54" t="str">
        <f t="shared" si="62"/>
        <v/>
      </c>
      <c r="BQ78" s="54" t="str">
        <f t="shared" si="62"/>
        <v/>
      </c>
      <c r="BR78" s="54" t="str">
        <f t="shared" si="62"/>
        <v/>
      </c>
      <c r="BS78" s="54" t="str">
        <f t="shared" si="62"/>
        <v/>
      </c>
      <c r="BT78" s="54" t="str">
        <f t="shared" si="62"/>
        <v/>
      </c>
      <c r="BU78" s="54" t="str">
        <f t="shared" si="62"/>
        <v/>
      </c>
      <c r="BV78" s="54" t="str">
        <f t="shared" si="62"/>
        <v/>
      </c>
      <c r="BW78" s="54" t="str">
        <f t="shared" si="62"/>
        <v/>
      </c>
      <c r="BX78" s="54" t="str">
        <f t="shared" si="62"/>
        <v/>
      </c>
      <c r="BY78" s="54" t="str">
        <f t="shared" si="62"/>
        <v/>
      </c>
      <c r="BZ78" s="54" t="str">
        <f t="shared" si="62"/>
        <v/>
      </c>
      <c r="CA78" s="54" t="str">
        <f t="shared" si="62"/>
        <v/>
      </c>
      <c r="CB78" s="54" t="str">
        <f t="shared" si="62"/>
        <v/>
      </c>
      <c r="CC78" s="54" t="str">
        <f t="shared" si="62"/>
        <v/>
      </c>
      <c r="CD78" s="54" t="str">
        <f t="shared" si="62"/>
        <v/>
      </c>
      <c r="CE78" s="54" t="str">
        <f t="shared" si="62"/>
        <v/>
      </c>
      <c r="CF78" s="54" t="str">
        <f t="shared" si="62"/>
        <v/>
      </c>
      <c r="CG78" s="54" t="str">
        <f t="shared" si="62"/>
        <v/>
      </c>
      <c r="CH78" s="54" t="str">
        <f t="shared" si="62"/>
        <v/>
      </c>
      <c r="CI78" s="54" t="str">
        <f t="shared" si="62"/>
        <v/>
      </c>
      <c r="CJ78" s="54" t="str">
        <f t="shared" si="62"/>
        <v/>
      </c>
      <c r="CK78" s="54" t="str">
        <f t="shared" si="62"/>
        <v/>
      </c>
      <c r="CL78" s="54" t="str">
        <f t="shared" si="62"/>
        <v/>
      </c>
      <c r="CM78" s="54" t="str">
        <f t="shared" si="62"/>
        <v/>
      </c>
      <c r="CN78" s="54" t="str">
        <f t="shared" si="62"/>
        <v/>
      </c>
      <c r="CO78" s="54" t="str">
        <f t="shared" si="62"/>
        <v/>
      </c>
      <c r="CP78" s="54"/>
      <c r="CQ78" s="54"/>
      <c r="CR78" s="54"/>
      <c r="CS78" s="54"/>
      <c r="CT78" s="54" t="str">
        <f t="shared" si="38"/>
        <v/>
      </c>
      <c r="CU78" s="54" t="str">
        <f t="shared" si="38"/>
        <v/>
      </c>
      <c r="CV78" s="54" t="str">
        <f t="shared" si="38"/>
        <v/>
      </c>
      <c r="CW78" s="54" t="str">
        <f t="shared" si="38"/>
        <v/>
      </c>
      <c r="CX78" s="54" t="str">
        <f t="shared" si="38"/>
        <v/>
      </c>
      <c r="CY78" s="54" t="str">
        <f t="shared" si="38"/>
        <v/>
      </c>
    </row>
    <row r="79" spans="1:103" ht="16.5" hidden="1" customHeight="1" x14ac:dyDescent="0.2">
      <c r="A79" s="43" t="s">
        <v>103</v>
      </c>
      <c r="B79" s="54" t="str">
        <f t="shared" ref="B79:AG79" si="63">IF(B55=B28,"","*")</f>
        <v/>
      </c>
      <c r="C79" s="54" t="str">
        <f t="shared" si="63"/>
        <v/>
      </c>
      <c r="D79" s="54" t="str">
        <f t="shared" si="63"/>
        <v/>
      </c>
      <c r="E79" s="54" t="str">
        <f t="shared" si="63"/>
        <v/>
      </c>
      <c r="F79" s="54" t="str">
        <f t="shared" si="63"/>
        <v/>
      </c>
      <c r="G79" s="54" t="str">
        <f t="shared" si="63"/>
        <v/>
      </c>
      <c r="H79" s="54" t="str">
        <f t="shared" si="63"/>
        <v/>
      </c>
      <c r="I79" s="54" t="str">
        <f t="shared" si="63"/>
        <v/>
      </c>
      <c r="J79" s="54" t="str">
        <f t="shared" si="63"/>
        <v/>
      </c>
      <c r="K79" s="54" t="str">
        <f t="shared" si="63"/>
        <v/>
      </c>
      <c r="L79" s="54" t="str">
        <f t="shared" si="63"/>
        <v/>
      </c>
      <c r="M79" s="54" t="str">
        <f t="shared" si="63"/>
        <v/>
      </c>
      <c r="N79" s="54" t="str">
        <f t="shared" si="63"/>
        <v/>
      </c>
      <c r="O79" s="54" t="str">
        <f t="shared" si="63"/>
        <v/>
      </c>
      <c r="P79" s="54" t="str">
        <f t="shared" si="63"/>
        <v/>
      </c>
      <c r="Q79" s="54" t="str">
        <f t="shared" si="63"/>
        <v/>
      </c>
      <c r="R79" s="54" t="str">
        <f t="shared" si="63"/>
        <v/>
      </c>
      <c r="S79" s="54" t="str">
        <f t="shared" si="63"/>
        <v/>
      </c>
      <c r="T79" s="54" t="str">
        <f t="shared" si="63"/>
        <v/>
      </c>
      <c r="U79" s="54" t="str">
        <f t="shared" si="63"/>
        <v/>
      </c>
      <c r="V79" s="54" t="str">
        <f t="shared" si="63"/>
        <v/>
      </c>
      <c r="W79" s="54" t="str">
        <f t="shared" si="63"/>
        <v/>
      </c>
      <c r="X79" s="54" t="str">
        <f t="shared" si="63"/>
        <v/>
      </c>
      <c r="Y79" s="54" t="str">
        <f t="shared" si="63"/>
        <v/>
      </c>
      <c r="Z79" s="54" t="str">
        <f t="shared" si="63"/>
        <v/>
      </c>
      <c r="AA79" s="54" t="str">
        <f t="shared" si="63"/>
        <v/>
      </c>
      <c r="AB79" s="54" t="str">
        <f t="shared" si="63"/>
        <v/>
      </c>
      <c r="AC79" s="54" t="str">
        <f t="shared" si="63"/>
        <v/>
      </c>
      <c r="AD79" s="54" t="str">
        <f t="shared" si="63"/>
        <v/>
      </c>
      <c r="AE79" s="54" t="str">
        <f t="shared" si="63"/>
        <v/>
      </c>
      <c r="AF79" s="54" t="str">
        <f t="shared" si="63"/>
        <v/>
      </c>
      <c r="AG79" s="54" t="str">
        <f t="shared" si="63"/>
        <v/>
      </c>
      <c r="AH79" s="54" t="str">
        <f t="shared" ref="AH79:BM79" si="64">IF(AH55=AH28,"","*")</f>
        <v/>
      </c>
      <c r="AI79" s="54" t="str">
        <f t="shared" si="64"/>
        <v/>
      </c>
      <c r="AJ79" s="54" t="str">
        <f t="shared" si="64"/>
        <v/>
      </c>
      <c r="AK79" s="54" t="str">
        <f t="shared" si="64"/>
        <v/>
      </c>
      <c r="AL79" s="54" t="str">
        <f t="shared" si="64"/>
        <v/>
      </c>
      <c r="AM79" s="54" t="str">
        <f t="shared" si="64"/>
        <v/>
      </c>
      <c r="AN79" s="54" t="str">
        <f t="shared" si="64"/>
        <v/>
      </c>
      <c r="AO79" s="54" t="str">
        <f t="shared" si="64"/>
        <v/>
      </c>
      <c r="AP79" s="54" t="str">
        <f t="shared" si="64"/>
        <v/>
      </c>
      <c r="AQ79" s="54" t="str">
        <f t="shared" si="64"/>
        <v/>
      </c>
      <c r="AR79" s="54" t="str">
        <f t="shared" si="64"/>
        <v/>
      </c>
      <c r="AS79" s="54" t="str">
        <f t="shared" si="64"/>
        <v/>
      </c>
      <c r="AT79" s="54" t="str">
        <f t="shared" si="64"/>
        <v/>
      </c>
      <c r="AU79" s="54" t="str">
        <f t="shared" si="64"/>
        <v/>
      </c>
      <c r="AV79" s="54" t="str">
        <f t="shared" si="64"/>
        <v/>
      </c>
      <c r="AW79" s="54" t="str">
        <f t="shared" si="64"/>
        <v/>
      </c>
      <c r="AX79" s="54" t="str">
        <f t="shared" si="64"/>
        <v/>
      </c>
      <c r="AY79" s="54" t="str">
        <f t="shared" si="64"/>
        <v/>
      </c>
      <c r="AZ79" s="54" t="str">
        <f t="shared" si="64"/>
        <v/>
      </c>
      <c r="BA79" s="54" t="str">
        <f t="shared" si="64"/>
        <v/>
      </c>
      <c r="BB79" s="54" t="str">
        <f t="shared" si="64"/>
        <v/>
      </c>
      <c r="BC79" s="54" t="str">
        <f t="shared" si="64"/>
        <v/>
      </c>
      <c r="BD79" s="54" t="str">
        <f t="shared" si="64"/>
        <v/>
      </c>
      <c r="BE79" s="54" t="str">
        <f t="shared" si="64"/>
        <v/>
      </c>
      <c r="BF79" s="54" t="str">
        <f t="shared" si="64"/>
        <v/>
      </c>
      <c r="BG79" s="54" t="str">
        <f t="shared" si="64"/>
        <v/>
      </c>
      <c r="BH79" s="54" t="str">
        <f t="shared" si="64"/>
        <v/>
      </c>
      <c r="BI79" s="54" t="str">
        <f t="shared" si="64"/>
        <v/>
      </c>
      <c r="BJ79" s="54" t="str">
        <f t="shared" si="64"/>
        <v/>
      </c>
      <c r="BK79" s="54" t="str">
        <f t="shared" si="64"/>
        <v/>
      </c>
      <c r="BL79" s="54" t="str">
        <f t="shared" si="64"/>
        <v/>
      </c>
      <c r="BM79" s="54" t="str">
        <f t="shared" si="64"/>
        <v/>
      </c>
      <c r="BN79" s="54" t="str">
        <f t="shared" ref="BN79:CO79" si="65">IF(BN55=BN28,"","*")</f>
        <v/>
      </c>
      <c r="BO79" s="54" t="str">
        <f t="shared" si="65"/>
        <v/>
      </c>
      <c r="BP79" s="54" t="str">
        <f t="shared" si="65"/>
        <v/>
      </c>
      <c r="BQ79" s="54" t="str">
        <f t="shared" si="65"/>
        <v/>
      </c>
      <c r="BR79" s="54" t="str">
        <f t="shared" si="65"/>
        <v/>
      </c>
      <c r="BS79" s="54" t="str">
        <f t="shared" si="65"/>
        <v/>
      </c>
      <c r="BT79" s="54" t="str">
        <f t="shared" si="65"/>
        <v/>
      </c>
      <c r="BU79" s="54" t="str">
        <f t="shared" si="65"/>
        <v/>
      </c>
      <c r="BV79" s="54" t="str">
        <f t="shared" si="65"/>
        <v/>
      </c>
      <c r="BW79" s="54" t="str">
        <f t="shared" si="65"/>
        <v/>
      </c>
      <c r="BX79" s="54" t="str">
        <f t="shared" si="65"/>
        <v/>
      </c>
      <c r="BY79" s="54" t="str">
        <f t="shared" si="65"/>
        <v/>
      </c>
      <c r="BZ79" s="54" t="str">
        <f t="shared" si="65"/>
        <v/>
      </c>
      <c r="CA79" s="54" t="str">
        <f t="shared" si="65"/>
        <v/>
      </c>
      <c r="CB79" s="54" t="str">
        <f t="shared" si="65"/>
        <v/>
      </c>
      <c r="CC79" s="54" t="str">
        <f t="shared" si="65"/>
        <v/>
      </c>
      <c r="CD79" s="54" t="str">
        <f t="shared" si="65"/>
        <v/>
      </c>
      <c r="CE79" s="54" t="str">
        <f t="shared" si="65"/>
        <v/>
      </c>
      <c r="CF79" s="54" t="str">
        <f t="shared" si="65"/>
        <v/>
      </c>
      <c r="CG79" s="54" t="str">
        <f t="shared" si="65"/>
        <v/>
      </c>
      <c r="CH79" s="54" t="str">
        <f t="shared" si="65"/>
        <v/>
      </c>
      <c r="CI79" s="54" t="str">
        <f t="shared" si="65"/>
        <v/>
      </c>
      <c r="CJ79" s="54" t="str">
        <f t="shared" si="65"/>
        <v/>
      </c>
      <c r="CK79" s="54" t="str">
        <f t="shared" si="65"/>
        <v/>
      </c>
      <c r="CL79" s="54" t="str">
        <f t="shared" si="65"/>
        <v/>
      </c>
      <c r="CM79" s="54" t="str">
        <f t="shared" si="65"/>
        <v/>
      </c>
      <c r="CN79" s="54" t="str">
        <f t="shared" si="65"/>
        <v/>
      </c>
      <c r="CO79" s="54" t="str">
        <f t="shared" si="65"/>
        <v/>
      </c>
      <c r="CP79" s="54"/>
      <c r="CQ79" s="54"/>
      <c r="CR79" s="54"/>
      <c r="CS79" s="54"/>
      <c r="CT79" s="54" t="str">
        <f t="shared" si="38"/>
        <v/>
      </c>
      <c r="CU79" s="54" t="str">
        <f t="shared" si="38"/>
        <v/>
      </c>
      <c r="CV79" s="54" t="str">
        <f t="shared" si="38"/>
        <v/>
      </c>
      <c r="CW79" s="54" t="str">
        <f t="shared" si="38"/>
        <v/>
      </c>
      <c r="CX79" s="54" t="str">
        <f t="shared" si="38"/>
        <v/>
      </c>
      <c r="CY79" s="54" t="str">
        <f t="shared" si="38"/>
        <v/>
      </c>
    </row>
    <row r="80" spans="1:103" ht="16.5" hidden="1" customHeight="1" x14ac:dyDescent="0.2">
      <c r="A80" s="43" t="s">
        <v>104</v>
      </c>
      <c r="B80" s="54" t="str">
        <f t="shared" ref="B80:AG80" si="66">IF(B56=B29,"","*")</f>
        <v/>
      </c>
      <c r="C80" s="54" t="str">
        <f t="shared" si="66"/>
        <v/>
      </c>
      <c r="D80" s="54" t="str">
        <f t="shared" si="66"/>
        <v/>
      </c>
      <c r="E80" s="54" t="str">
        <f t="shared" si="66"/>
        <v/>
      </c>
      <c r="F80" s="54" t="str">
        <f t="shared" si="66"/>
        <v/>
      </c>
      <c r="G80" s="54" t="str">
        <f t="shared" si="66"/>
        <v/>
      </c>
      <c r="H80" s="54" t="str">
        <f t="shared" si="66"/>
        <v/>
      </c>
      <c r="I80" s="54" t="str">
        <f t="shared" si="66"/>
        <v/>
      </c>
      <c r="J80" s="54" t="str">
        <f t="shared" si="66"/>
        <v/>
      </c>
      <c r="K80" s="54" t="str">
        <f t="shared" si="66"/>
        <v/>
      </c>
      <c r="L80" s="54" t="str">
        <f t="shared" si="66"/>
        <v/>
      </c>
      <c r="M80" s="54" t="str">
        <f t="shared" si="66"/>
        <v/>
      </c>
      <c r="N80" s="54" t="str">
        <f t="shared" si="66"/>
        <v/>
      </c>
      <c r="O80" s="54" t="str">
        <f t="shared" si="66"/>
        <v/>
      </c>
      <c r="P80" s="54" t="str">
        <f t="shared" si="66"/>
        <v/>
      </c>
      <c r="Q80" s="54" t="str">
        <f t="shared" si="66"/>
        <v/>
      </c>
      <c r="R80" s="54" t="str">
        <f t="shared" si="66"/>
        <v/>
      </c>
      <c r="S80" s="54" t="str">
        <f t="shared" si="66"/>
        <v/>
      </c>
      <c r="T80" s="54" t="str">
        <f t="shared" si="66"/>
        <v/>
      </c>
      <c r="U80" s="54" t="str">
        <f t="shared" si="66"/>
        <v/>
      </c>
      <c r="V80" s="54" t="str">
        <f t="shared" si="66"/>
        <v/>
      </c>
      <c r="W80" s="54" t="str">
        <f t="shared" si="66"/>
        <v/>
      </c>
      <c r="X80" s="54" t="str">
        <f t="shared" si="66"/>
        <v/>
      </c>
      <c r="Y80" s="54" t="str">
        <f t="shared" si="66"/>
        <v/>
      </c>
      <c r="Z80" s="54" t="str">
        <f t="shared" si="66"/>
        <v/>
      </c>
      <c r="AA80" s="54" t="str">
        <f t="shared" si="66"/>
        <v/>
      </c>
      <c r="AB80" s="54" t="str">
        <f t="shared" si="66"/>
        <v/>
      </c>
      <c r="AC80" s="54" t="str">
        <f t="shared" si="66"/>
        <v/>
      </c>
      <c r="AD80" s="54" t="str">
        <f t="shared" si="66"/>
        <v/>
      </c>
      <c r="AE80" s="54" t="str">
        <f t="shared" si="66"/>
        <v/>
      </c>
      <c r="AF80" s="54" t="str">
        <f t="shared" si="66"/>
        <v/>
      </c>
      <c r="AG80" s="54" t="str">
        <f t="shared" si="66"/>
        <v/>
      </c>
      <c r="AH80" s="54" t="str">
        <f t="shared" ref="AH80:BM80" si="67">IF(AH56=AH29,"","*")</f>
        <v/>
      </c>
      <c r="AI80" s="54" t="str">
        <f t="shared" si="67"/>
        <v/>
      </c>
      <c r="AJ80" s="54" t="str">
        <f t="shared" si="67"/>
        <v/>
      </c>
      <c r="AK80" s="54" t="str">
        <f t="shared" si="67"/>
        <v/>
      </c>
      <c r="AL80" s="54" t="str">
        <f t="shared" si="67"/>
        <v/>
      </c>
      <c r="AM80" s="54" t="str">
        <f t="shared" si="67"/>
        <v/>
      </c>
      <c r="AN80" s="54" t="str">
        <f t="shared" si="67"/>
        <v/>
      </c>
      <c r="AO80" s="54" t="str">
        <f t="shared" si="67"/>
        <v/>
      </c>
      <c r="AP80" s="54" t="str">
        <f t="shared" si="67"/>
        <v/>
      </c>
      <c r="AQ80" s="54" t="str">
        <f t="shared" si="67"/>
        <v/>
      </c>
      <c r="AR80" s="54" t="str">
        <f t="shared" si="67"/>
        <v/>
      </c>
      <c r="AS80" s="54" t="str">
        <f t="shared" si="67"/>
        <v/>
      </c>
      <c r="AT80" s="54" t="str">
        <f t="shared" si="67"/>
        <v/>
      </c>
      <c r="AU80" s="54" t="str">
        <f t="shared" si="67"/>
        <v/>
      </c>
      <c r="AV80" s="54" t="str">
        <f t="shared" si="67"/>
        <v/>
      </c>
      <c r="AW80" s="54" t="str">
        <f t="shared" si="67"/>
        <v/>
      </c>
      <c r="AX80" s="54" t="str">
        <f t="shared" si="67"/>
        <v/>
      </c>
      <c r="AY80" s="54" t="str">
        <f t="shared" si="67"/>
        <v/>
      </c>
      <c r="AZ80" s="54" t="str">
        <f t="shared" si="67"/>
        <v/>
      </c>
      <c r="BA80" s="54" t="str">
        <f t="shared" si="67"/>
        <v/>
      </c>
      <c r="BB80" s="54" t="str">
        <f t="shared" si="67"/>
        <v/>
      </c>
      <c r="BC80" s="54" t="str">
        <f t="shared" si="67"/>
        <v/>
      </c>
      <c r="BD80" s="54" t="str">
        <f t="shared" si="67"/>
        <v/>
      </c>
      <c r="BE80" s="54" t="str">
        <f t="shared" si="67"/>
        <v/>
      </c>
      <c r="BF80" s="54" t="str">
        <f t="shared" si="67"/>
        <v/>
      </c>
      <c r="BG80" s="54" t="str">
        <f t="shared" si="67"/>
        <v/>
      </c>
      <c r="BH80" s="54" t="str">
        <f t="shared" si="67"/>
        <v/>
      </c>
      <c r="BI80" s="54" t="str">
        <f t="shared" si="67"/>
        <v/>
      </c>
      <c r="BJ80" s="54" t="str">
        <f t="shared" si="67"/>
        <v/>
      </c>
      <c r="BK80" s="54" t="str">
        <f t="shared" si="67"/>
        <v/>
      </c>
      <c r="BL80" s="54" t="str">
        <f t="shared" si="67"/>
        <v/>
      </c>
      <c r="BM80" s="54" t="str">
        <f t="shared" si="67"/>
        <v/>
      </c>
      <c r="BN80" s="54" t="str">
        <f t="shared" ref="BN80:CO80" si="68">IF(BN56=BN29,"","*")</f>
        <v/>
      </c>
      <c r="BO80" s="54" t="str">
        <f t="shared" si="68"/>
        <v/>
      </c>
      <c r="BP80" s="54" t="str">
        <f t="shared" si="68"/>
        <v/>
      </c>
      <c r="BQ80" s="54" t="str">
        <f t="shared" si="68"/>
        <v/>
      </c>
      <c r="BR80" s="54" t="str">
        <f t="shared" si="68"/>
        <v/>
      </c>
      <c r="BS80" s="54" t="str">
        <f t="shared" si="68"/>
        <v/>
      </c>
      <c r="BT80" s="54" t="str">
        <f t="shared" si="68"/>
        <v/>
      </c>
      <c r="BU80" s="54" t="str">
        <f t="shared" si="68"/>
        <v/>
      </c>
      <c r="BV80" s="54" t="str">
        <f t="shared" si="68"/>
        <v/>
      </c>
      <c r="BW80" s="54" t="str">
        <f t="shared" si="68"/>
        <v/>
      </c>
      <c r="BX80" s="54" t="str">
        <f t="shared" si="68"/>
        <v/>
      </c>
      <c r="BY80" s="54" t="str">
        <f t="shared" si="68"/>
        <v/>
      </c>
      <c r="BZ80" s="54" t="str">
        <f t="shared" si="68"/>
        <v/>
      </c>
      <c r="CA80" s="54" t="str">
        <f t="shared" si="68"/>
        <v/>
      </c>
      <c r="CB80" s="54" t="str">
        <f t="shared" si="68"/>
        <v/>
      </c>
      <c r="CC80" s="54" t="str">
        <f t="shared" si="68"/>
        <v/>
      </c>
      <c r="CD80" s="54" t="str">
        <f t="shared" si="68"/>
        <v/>
      </c>
      <c r="CE80" s="54" t="str">
        <f t="shared" si="68"/>
        <v/>
      </c>
      <c r="CF80" s="54" t="str">
        <f t="shared" si="68"/>
        <v/>
      </c>
      <c r="CG80" s="54" t="str">
        <f t="shared" si="68"/>
        <v/>
      </c>
      <c r="CH80" s="54" t="str">
        <f t="shared" si="68"/>
        <v/>
      </c>
      <c r="CI80" s="54" t="str">
        <f t="shared" si="68"/>
        <v/>
      </c>
      <c r="CJ80" s="54" t="str">
        <f t="shared" si="68"/>
        <v/>
      </c>
      <c r="CK80" s="54" t="str">
        <f t="shared" si="68"/>
        <v/>
      </c>
      <c r="CL80" s="54" t="str">
        <f t="shared" si="68"/>
        <v/>
      </c>
      <c r="CM80" s="54" t="str">
        <f t="shared" si="68"/>
        <v/>
      </c>
      <c r="CN80" s="54" t="str">
        <f t="shared" si="68"/>
        <v/>
      </c>
      <c r="CO80" s="54" t="str">
        <f t="shared" si="68"/>
        <v/>
      </c>
      <c r="CP80" s="54"/>
      <c r="CQ80" s="54"/>
      <c r="CR80" s="54"/>
      <c r="CS80" s="54"/>
      <c r="CT80" s="54" t="str">
        <f t="shared" ref="CT80:CY82" si="69">IF(CT56=CT29,"","*")</f>
        <v/>
      </c>
      <c r="CU80" s="54" t="str">
        <f t="shared" si="69"/>
        <v/>
      </c>
      <c r="CV80" s="54" t="str">
        <f t="shared" si="69"/>
        <v/>
      </c>
      <c r="CW80" s="54" t="str">
        <f t="shared" si="69"/>
        <v/>
      </c>
      <c r="CX80" s="54" t="str">
        <f t="shared" si="69"/>
        <v/>
      </c>
      <c r="CY80" s="54" t="str">
        <f t="shared" si="69"/>
        <v/>
      </c>
    </row>
    <row r="81" spans="1:103" ht="16.5" hidden="1" customHeight="1" x14ac:dyDescent="0.2">
      <c r="A81" s="43" t="s">
        <v>105</v>
      </c>
      <c r="B81" s="54" t="str">
        <f t="shared" ref="B81:AG81" si="70">IF(B57=B30,"","*")</f>
        <v/>
      </c>
      <c r="C81" s="54" t="str">
        <f t="shared" si="70"/>
        <v/>
      </c>
      <c r="D81" s="54" t="str">
        <f t="shared" si="70"/>
        <v/>
      </c>
      <c r="E81" s="54" t="str">
        <f t="shared" si="70"/>
        <v/>
      </c>
      <c r="F81" s="54" t="str">
        <f t="shared" si="70"/>
        <v/>
      </c>
      <c r="G81" s="54" t="str">
        <f t="shared" si="70"/>
        <v/>
      </c>
      <c r="H81" s="54" t="str">
        <f t="shared" si="70"/>
        <v/>
      </c>
      <c r="I81" s="54" t="str">
        <f t="shared" si="70"/>
        <v/>
      </c>
      <c r="J81" s="54" t="str">
        <f t="shared" si="70"/>
        <v/>
      </c>
      <c r="K81" s="54" t="str">
        <f t="shared" si="70"/>
        <v/>
      </c>
      <c r="L81" s="54" t="str">
        <f t="shared" si="70"/>
        <v/>
      </c>
      <c r="M81" s="54" t="str">
        <f t="shared" si="70"/>
        <v/>
      </c>
      <c r="N81" s="54" t="str">
        <f t="shared" si="70"/>
        <v/>
      </c>
      <c r="O81" s="54" t="str">
        <f t="shared" si="70"/>
        <v/>
      </c>
      <c r="P81" s="54" t="str">
        <f t="shared" si="70"/>
        <v/>
      </c>
      <c r="Q81" s="54" t="str">
        <f t="shared" si="70"/>
        <v/>
      </c>
      <c r="R81" s="54" t="str">
        <f t="shared" si="70"/>
        <v/>
      </c>
      <c r="S81" s="54" t="str">
        <f t="shared" si="70"/>
        <v/>
      </c>
      <c r="T81" s="54" t="str">
        <f t="shared" si="70"/>
        <v/>
      </c>
      <c r="U81" s="54" t="str">
        <f t="shared" si="70"/>
        <v/>
      </c>
      <c r="V81" s="54" t="str">
        <f t="shared" si="70"/>
        <v/>
      </c>
      <c r="W81" s="54" t="str">
        <f t="shared" si="70"/>
        <v/>
      </c>
      <c r="X81" s="54" t="str">
        <f t="shared" si="70"/>
        <v/>
      </c>
      <c r="Y81" s="54" t="str">
        <f t="shared" si="70"/>
        <v/>
      </c>
      <c r="Z81" s="54" t="str">
        <f t="shared" si="70"/>
        <v/>
      </c>
      <c r="AA81" s="54" t="str">
        <f t="shared" si="70"/>
        <v/>
      </c>
      <c r="AB81" s="54" t="str">
        <f t="shared" si="70"/>
        <v/>
      </c>
      <c r="AC81" s="54" t="str">
        <f t="shared" si="70"/>
        <v/>
      </c>
      <c r="AD81" s="54" t="str">
        <f t="shared" si="70"/>
        <v/>
      </c>
      <c r="AE81" s="54" t="str">
        <f t="shared" si="70"/>
        <v/>
      </c>
      <c r="AF81" s="54" t="str">
        <f t="shared" si="70"/>
        <v/>
      </c>
      <c r="AG81" s="54" t="str">
        <f t="shared" si="70"/>
        <v/>
      </c>
      <c r="AH81" s="54" t="str">
        <f t="shared" ref="AH81:BM81" si="71">IF(AH57=AH30,"","*")</f>
        <v/>
      </c>
      <c r="AI81" s="54" t="str">
        <f t="shared" si="71"/>
        <v/>
      </c>
      <c r="AJ81" s="54" t="str">
        <f t="shared" si="71"/>
        <v/>
      </c>
      <c r="AK81" s="54" t="str">
        <f t="shared" si="71"/>
        <v/>
      </c>
      <c r="AL81" s="54" t="str">
        <f t="shared" si="71"/>
        <v/>
      </c>
      <c r="AM81" s="54" t="str">
        <f t="shared" si="71"/>
        <v/>
      </c>
      <c r="AN81" s="54" t="str">
        <f t="shared" si="71"/>
        <v/>
      </c>
      <c r="AO81" s="54" t="str">
        <f t="shared" si="71"/>
        <v/>
      </c>
      <c r="AP81" s="54" t="str">
        <f t="shared" si="71"/>
        <v/>
      </c>
      <c r="AQ81" s="54" t="str">
        <f t="shared" si="71"/>
        <v/>
      </c>
      <c r="AR81" s="54" t="str">
        <f t="shared" si="71"/>
        <v/>
      </c>
      <c r="AS81" s="54" t="str">
        <f t="shared" si="71"/>
        <v/>
      </c>
      <c r="AT81" s="54" t="str">
        <f t="shared" si="71"/>
        <v/>
      </c>
      <c r="AU81" s="54" t="str">
        <f t="shared" si="71"/>
        <v/>
      </c>
      <c r="AV81" s="54" t="str">
        <f t="shared" si="71"/>
        <v/>
      </c>
      <c r="AW81" s="54" t="str">
        <f t="shared" si="71"/>
        <v/>
      </c>
      <c r="AX81" s="54" t="str">
        <f t="shared" si="71"/>
        <v/>
      </c>
      <c r="AY81" s="54" t="str">
        <f t="shared" si="71"/>
        <v/>
      </c>
      <c r="AZ81" s="54" t="str">
        <f t="shared" si="71"/>
        <v/>
      </c>
      <c r="BA81" s="54" t="str">
        <f t="shared" si="71"/>
        <v/>
      </c>
      <c r="BB81" s="54" t="str">
        <f t="shared" si="71"/>
        <v/>
      </c>
      <c r="BC81" s="54" t="str">
        <f t="shared" si="71"/>
        <v/>
      </c>
      <c r="BD81" s="54" t="str">
        <f t="shared" si="71"/>
        <v/>
      </c>
      <c r="BE81" s="54" t="str">
        <f t="shared" si="71"/>
        <v/>
      </c>
      <c r="BF81" s="54" t="str">
        <f t="shared" si="71"/>
        <v/>
      </c>
      <c r="BG81" s="54" t="str">
        <f t="shared" si="71"/>
        <v/>
      </c>
      <c r="BH81" s="54" t="str">
        <f t="shared" si="71"/>
        <v/>
      </c>
      <c r="BI81" s="54" t="str">
        <f t="shared" si="71"/>
        <v/>
      </c>
      <c r="BJ81" s="54" t="str">
        <f t="shared" si="71"/>
        <v/>
      </c>
      <c r="BK81" s="54" t="str">
        <f t="shared" si="71"/>
        <v/>
      </c>
      <c r="BL81" s="54" t="str">
        <f t="shared" si="71"/>
        <v/>
      </c>
      <c r="BM81" s="54" t="str">
        <f t="shared" si="71"/>
        <v/>
      </c>
      <c r="BN81" s="54" t="str">
        <f t="shared" ref="BN81:CO81" si="72">IF(BN57=BN30,"","*")</f>
        <v/>
      </c>
      <c r="BO81" s="54" t="str">
        <f t="shared" si="72"/>
        <v/>
      </c>
      <c r="BP81" s="54" t="str">
        <f t="shared" si="72"/>
        <v/>
      </c>
      <c r="BQ81" s="54" t="str">
        <f t="shared" si="72"/>
        <v/>
      </c>
      <c r="BR81" s="54" t="str">
        <f t="shared" si="72"/>
        <v/>
      </c>
      <c r="BS81" s="54" t="str">
        <f t="shared" si="72"/>
        <v/>
      </c>
      <c r="BT81" s="54" t="str">
        <f t="shared" si="72"/>
        <v/>
      </c>
      <c r="BU81" s="54" t="str">
        <f t="shared" si="72"/>
        <v/>
      </c>
      <c r="BV81" s="54" t="str">
        <f t="shared" si="72"/>
        <v/>
      </c>
      <c r="BW81" s="54" t="str">
        <f t="shared" si="72"/>
        <v/>
      </c>
      <c r="BX81" s="54" t="str">
        <f t="shared" si="72"/>
        <v/>
      </c>
      <c r="BY81" s="54" t="str">
        <f t="shared" si="72"/>
        <v/>
      </c>
      <c r="BZ81" s="54" t="str">
        <f t="shared" si="72"/>
        <v/>
      </c>
      <c r="CA81" s="54" t="str">
        <f t="shared" si="72"/>
        <v/>
      </c>
      <c r="CB81" s="54" t="str">
        <f t="shared" si="72"/>
        <v/>
      </c>
      <c r="CC81" s="54" t="str">
        <f t="shared" si="72"/>
        <v/>
      </c>
      <c r="CD81" s="54" t="str">
        <f t="shared" si="72"/>
        <v/>
      </c>
      <c r="CE81" s="54" t="str">
        <f t="shared" si="72"/>
        <v/>
      </c>
      <c r="CF81" s="54" t="str">
        <f t="shared" si="72"/>
        <v/>
      </c>
      <c r="CG81" s="54" t="str">
        <f t="shared" si="72"/>
        <v/>
      </c>
      <c r="CH81" s="54" t="str">
        <f t="shared" si="72"/>
        <v/>
      </c>
      <c r="CI81" s="54" t="str">
        <f t="shared" si="72"/>
        <v/>
      </c>
      <c r="CJ81" s="54" t="str">
        <f t="shared" si="72"/>
        <v/>
      </c>
      <c r="CK81" s="54" t="str">
        <f t="shared" si="72"/>
        <v/>
      </c>
      <c r="CL81" s="54" t="str">
        <f t="shared" si="72"/>
        <v/>
      </c>
      <c r="CM81" s="54" t="str">
        <f t="shared" si="72"/>
        <v/>
      </c>
      <c r="CN81" s="54" t="str">
        <f t="shared" si="72"/>
        <v/>
      </c>
      <c r="CO81" s="54" t="str">
        <f t="shared" si="72"/>
        <v/>
      </c>
      <c r="CP81" s="54"/>
      <c r="CQ81" s="54"/>
      <c r="CR81" s="54"/>
      <c r="CS81" s="54"/>
      <c r="CT81" s="54" t="str">
        <f t="shared" si="69"/>
        <v/>
      </c>
      <c r="CU81" s="54" t="str">
        <f t="shared" si="69"/>
        <v/>
      </c>
      <c r="CV81" s="54" t="str">
        <f t="shared" si="69"/>
        <v/>
      </c>
      <c r="CW81" s="54" t="str">
        <f t="shared" si="69"/>
        <v/>
      </c>
      <c r="CX81" s="54" t="str">
        <f t="shared" si="69"/>
        <v/>
      </c>
      <c r="CY81" s="54" t="str">
        <f t="shared" si="69"/>
        <v/>
      </c>
    </row>
    <row r="82" spans="1:103" ht="16.5" hidden="1" customHeight="1" x14ac:dyDescent="0.2">
      <c r="A82" s="45" t="s">
        <v>106</v>
      </c>
      <c r="B82" s="54" t="str">
        <f t="shared" ref="B82:AG82" si="73">IF(B58=B31,"","*")</f>
        <v/>
      </c>
      <c r="C82" s="54" t="str">
        <f t="shared" si="73"/>
        <v/>
      </c>
      <c r="D82" s="54" t="str">
        <f t="shared" si="73"/>
        <v/>
      </c>
      <c r="E82" s="54" t="str">
        <f t="shared" si="73"/>
        <v/>
      </c>
      <c r="F82" s="54" t="str">
        <f t="shared" si="73"/>
        <v/>
      </c>
      <c r="G82" s="54" t="str">
        <f t="shared" si="73"/>
        <v/>
      </c>
      <c r="H82" s="54" t="str">
        <f t="shared" si="73"/>
        <v/>
      </c>
      <c r="I82" s="54" t="str">
        <f t="shared" si="73"/>
        <v/>
      </c>
      <c r="J82" s="54" t="str">
        <f t="shared" si="73"/>
        <v/>
      </c>
      <c r="K82" s="54" t="str">
        <f t="shared" si="73"/>
        <v/>
      </c>
      <c r="L82" s="54" t="str">
        <f t="shared" si="73"/>
        <v/>
      </c>
      <c r="M82" s="54" t="str">
        <f t="shared" si="73"/>
        <v/>
      </c>
      <c r="N82" s="54" t="str">
        <f t="shared" si="73"/>
        <v/>
      </c>
      <c r="O82" s="54" t="str">
        <f t="shared" si="73"/>
        <v/>
      </c>
      <c r="P82" s="54" t="str">
        <f t="shared" si="73"/>
        <v/>
      </c>
      <c r="Q82" s="54" t="str">
        <f t="shared" si="73"/>
        <v/>
      </c>
      <c r="R82" s="54" t="str">
        <f t="shared" si="73"/>
        <v/>
      </c>
      <c r="S82" s="54" t="str">
        <f t="shared" si="73"/>
        <v/>
      </c>
      <c r="T82" s="54" t="str">
        <f t="shared" si="73"/>
        <v/>
      </c>
      <c r="U82" s="54" t="str">
        <f t="shared" si="73"/>
        <v/>
      </c>
      <c r="V82" s="54" t="str">
        <f t="shared" si="73"/>
        <v/>
      </c>
      <c r="W82" s="54" t="str">
        <f t="shared" si="73"/>
        <v/>
      </c>
      <c r="X82" s="54" t="str">
        <f t="shared" si="73"/>
        <v/>
      </c>
      <c r="Y82" s="54" t="str">
        <f t="shared" si="73"/>
        <v/>
      </c>
      <c r="Z82" s="54" t="str">
        <f t="shared" si="73"/>
        <v/>
      </c>
      <c r="AA82" s="54" t="str">
        <f t="shared" si="73"/>
        <v/>
      </c>
      <c r="AB82" s="54" t="str">
        <f t="shared" si="73"/>
        <v/>
      </c>
      <c r="AC82" s="54" t="str">
        <f t="shared" si="73"/>
        <v/>
      </c>
      <c r="AD82" s="54" t="str">
        <f t="shared" si="73"/>
        <v/>
      </c>
      <c r="AE82" s="54" t="str">
        <f t="shared" si="73"/>
        <v/>
      </c>
      <c r="AF82" s="54" t="str">
        <f t="shared" si="73"/>
        <v/>
      </c>
      <c r="AG82" s="54" t="str">
        <f t="shared" si="73"/>
        <v/>
      </c>
      <c r="AH82" s="54" t="str">
        <f t="shared" ref="AH82:BM82" si="74">IF(AH58=AH31,"","*")</f>
        <v/>
      </c>
      <c r="AI82" s="54" t="str">
        <f t="shared" si="74"/>
        <v/>
      </c>
      <c r="AJ82" s="54" t="str">
        <f t="shared" si="74"/>
        <v/>
      </c>
      <c r="AK82" s="54" t="str">
        <f t="shared" si="74"/>
        <v/>
      </c>
      <c r="AL82" s="54" t="str">
        <f t="shared" si="74"/>
        <v/>
      </c>
      <c r="AM82" s="54" t="str">
        <f t="shared" si="74"/>
        <v/>
      </c>
      <c r="AN82" s="54" t="str">
        <f t="shared" si="74"/>
        <v/>
      </c>
      <c r="AO82" s="54" t="str">
        <f t="shared" si="74"/>
        <v/>
      </c>
      <c r="AP82" s="54" t="str">
        <f t="shared" si="74"/>
        <v/>
      </c>
      <c r="AQ82" s="54" t="str">
        <f t="shared" si="74"/>
        <v/>
      </c>
      <c r="AR82" s="54" t="str">
        <f t="shared" si="74"/>
        <v/>
      </c>
      <c r="AS82" s="54" t="str">
        <f t="shared" si="74"/>
        <v/>
      </c>
      <c r="AT82" s="54" t="str">
        <f t="shared" si="74"/>
        <v/>
      </c>
      <c r="AU82" s="54" t="str">
        <f t="shared" si="74"/>
        <v/>
      </c>
      <c r="AV82" s="54" t="str">
        <f t="shared" si="74"/>
        <v/>
      </c>
      <c r="AW82" s="54" t="str">
        <f t="shared" si="74"/>
        <v/>
      </c>
      <c r="AX82" s="54" t="str">
        <f t="shared" si="74"/>
        <v/>
      </c>
      <c r="AY82" s="54" t="str">
        <f t="shared" si="74"/>
        <v/>
      </c>
      <c r="AZ82" s="54" t="str">
        <f t="shared" si="74"/>
        <v/>
      </c>
      <c r="BA82" s="54" t="str">
        <f t="shared" si="74"/>
        <v/>
      </c>
      <c r="BB82" s="54" t="str">
        <f t="shared" si="74"/>
        <v/>
      </c>
      <c r="BC82" s="54" t="str">
        <f t="shared" si="74"/>
        <v/>
      </c>
      <c r="BD82" s="54" t="str">
        <f t="shared" si="74"/>
        <v/>
      </c>
      <c r="BE82" s="54" t="str">
        <f t="shared" si="74"/>
        <v/>
      </c>
      <c r="BF82" s="54" t="str">
        <f t="shared" si="74"/>
        <v/>
      </c>
      <c r="BG82" s="54" t="str">
        <f t="shared" si="74"/>
        <v/>
      </c>
      <c r="BH82" s="54" t="str">
        <f t="shared" si="74"/>
        <v/>
      </c>
      <c r="BI82" s="54" t="str">
        <f t="shared" si="74"/>
        <v/>
      </c>
      <c r="BJ82" s="54" t="str">
        <f t="shared" si="74"/>
        <v/>
      </c>
      <c r="BK82" s="54" t="str">
        <f t="shared" si="74"/>
        <v/>
      </c>
      <c r="BL82" s="54" t="str">
        <f t="shared" si="74"/>
        <v/>
      </c>
      <c r="BM82" s="54" t="str">
        <f t="shared" si="74"/>
        <v/>
      </c>
      <c r="BN82" s="54" t="str">
        <f t="shared" ref="BN82:CO82" si="75">IF(BN58=BN31,"","*")</f>
        <v/>
      </c>
      <c r="BO82" s="54" t="str">
        <f t="shared" si="75"/>
        <v/>
      </c>
      <c r="BP82" s="54" t="str">
        <f t="shared" si="75"/>
        <v/>
      </c>
      <c r="BQ82" s="54" t="str">
        <f t="shared" si="75"/>
        <v/>
      </c>
      <c r="BR82" s="54" t="str">
        <f t="shared" si="75"/>
        <v/>
      </c>
      <c r="BS82" s="54" t="str">
        <f t="shared" si="75"/>
        <v/>
      </c>
      <c r="BT82" s="54" t="str">
        <f t="shared" si="75"/>
        <v/>
      </c>
      <c r="BU82" s="54" t="str">
        <f t="shared" si="75"/>
        <v/>
      </c>
      <c r="BV82" s="54" t="str">
        <f t="shared" si="75"/>
        <v/>
      </c>
      <c r="BW82" s="54" t="str">
        <f t="shared" si="75"/>
        <v/>
      </c>
      <c r="BX82" s="54" t="str">
        <f t="shared" si="75"/>
        <v/>
      </c>
      <c r="BY82" s="54" t="str">
        <f t="shared" si="75"/>
        <v/>
      </c>
      <c r="BZ82" s="54" t="str">
        <f t="shared" si="75"/>
        <v/>
      </c>
      <c r="CA82" s="54" t="str">
        <f t="shared" si="75"/>
        <v/>
      </c>
      <c r="CB82" s="54" t="str">
        <f t="shared" si="75"/>
        <v/>
      </c>
      <c r="CC82" s="54" t="str">
        <f t="shared" si="75"/>
        <v/>
      </c>
      <c r="CD82" s="54" t="str">
        <f t="shared" si="75"/>
        <v/>
      </c>
      <c r="CE82" s="54" t="str">
        <f t="shared" si="75"/>
        <v/>
      </c>
      <c r="CF82" s="54" t="str">
        <f t="shared" si="75"/>
        <v/>
      </c>
      <c r="CG82" s="54" t="str">
        <f t="shared" si="75"/>
        <v/>
      </c>
      <c r="CH82" s="54" t="str">
        <f t="shared" si="75"/>
        <v/>
      </c>
      <c r="CI82" s="54" t="str">
        <f t="shared" si="75"/>
        <v/>
      </c>
      <c r="CJ82" s="54" t="str">
        <f t="shared" si="75"/>
        <v/>
      </c>
      <c r="CK82" s="54" t="str">
        <f t="shared" si="75"/>
        <v/>
      </c>
      <c r="CL82" s="54" t="str">
        <f t="shared" si="75"/>
        <v/>
      </c>
      <c r="CM82" s="54" t="str">
        <f t="shared" si="75"/>
        <v/>
      </c>
      <c r="CN82" s="54" t="str">
        <f t="shared" si="75"/>
        <v/>
      </c>
      <c r="CO82" s="54" t="str">
        <f t="shared" si="75"/>
        <v/>
      </c>
      <c r="CP82" s="54"/>
      <c r="CQ82" s="54"/>
      <c r="CR82" s="54"/>
      <c r="CS82" s="54"/>
      <c r="CT82" s="54" t="str">
        <f t="shared" si="69"/>
        <v/>
      </c>
      <c r="CU82" s="54" t="str">
        <f t="shared" si="69"/>
        <v/>
      </c>
      <c r="CV82" s="54" t="str">
        <f t="shared" si="69"/>
        <v/>
      </c>
      <c r="CW82" s="54" t="str">
        <f t="shared" si="69"/>
        <v/>
      </c>
      <c r="CX82" s="54" t="str">
        <f t="shared" si="69"/>
        <v/>
      </c>
      <c r="CY82" s="54" t="str">
        <f t="shared" si="69"/>
        <v/>
      </c>
    </row>
  </sheetData>
  <mergeCells count="127">
    <mergeCell ref="BL4:CY4"/>
    <mergeCell ref="CL7:CL8"/>
    <mergeCell ref="CM7:CM8"/>
    <mergeCell ref="CN7:CN8"/>
    <mergeCell ref="CO7:CO8"/>
    <mergeCell ref="BN5:BO6"/>
    <mergeCell ref="BP5:BP6"/>
    <mergeCell ref="BQ5:BQ6"/>
    <mergeCell ref="BR5:BR6"/>
    <mergeCell ref="CW7:CW8"/>
    <mergeCell ref="CX7:CX8"/>
    <mergeCell ref="BT5:BV6"/>
    <mergeCell ref="M5:P6"/>
    <mergeCell ref="Q5:T6"/>
    <mergeCell ref="U5:X6"/>
    <mergeCell ref="BX5:BY6"/>
    <mergeCell ref="BF5:BF8"/>
    <mergeCell ref="BG5:BG8"/>
    <mergeCell ref="BH5:BH8"/>
    <mergeCell ref="BI5:BI8"/>
    <mergeCell ref="AO7:AO8"/>
    <mergeCell ref="BW5:BW6"/>
    <mergeCell ref="AO5:AR6"/>
    <mergeCell ref="Y5:AN5"/>
    <mergeCell ref="AK6:AN6"/>
    <mergeCell ref="AG6:AJ6"/>
    <mergeCell ref="AC6:AF6"/>
    <mergeCell ref="AY5:AY8"/>
    <mergeCell ref="AZ5:AZ8"/>
    <mergeCell ref="AS5:AV6"/>
    <mergeCell ref="CF5:CG6"/>
    <mergeCell ref="CD5:CD6"/>
    <mergeCell ref="CE5:CE6"/>
    <mergeCell ref="BL5:BM6"/>
    <mergeCell ref="BL7:BL8"/>
    <mergeCell ref="Y6:AB6"/>
    <mergeCell ref="AG7:AG8"/>
    <mergeCell ref="AH7:AJ7"/>
    <mergeCell ref="AK7:AK8"/>
    <mergeCell ref="AL7:AN7"/>
    <mergeCell ref="BC5:BC8"/>
    <mergeCell ref="BD5:BD8"/>
    <mergeCell ref="BE5:BE8"/>
    <mergeCell ref="AP7:AR7"/>
    <mergeCell ref="AT7:AV7"/>
    <mergeCell ref="BA5:BA8"/>
    <mergeCell ref="BB5:BB8"/>
    <mergeCell ref="AS7:AS8"/>
    <mergeCell ref="U7:U8"/>
    <mergeCell ref="V7:X7"/>
    <mergeCell ref="Y7:Y8"/>
    <mergeCell ref="Z7:AB7"/>
    <mergeCell ref="AC7:AC8"/>
    <mergeCell ref="AD7:AF7"/>
    <mergeCell ref="M7:M8"/>
    <mergeCell ref="N7:P7"/>
    <mergeCell ref="Q7:Q8"/>
    <mergeCell ref="R7:T7"/>
    <mergeCell ref="CH5:CI6"/>
    <mergeCell ref="CK5:CL6"/>
    <mergeCell ref="CJ5:CJ6"/>
    <mergeCell ref="BN7:BN8"/>
    <mergeCell ref="BO7:BO8"/>
    <mergeCell ref="BP7:BP8"/>
    <mergeCell ref="B4:L4"/>
    <mergeCell ref="B5:B8"/>
    <mergeCell ref="C5:C8"/>
    <mergeCell ref="D5:D8"/>
    <mergeCell ref="E5:E8"/>
    <mergeCell ref="F5:F8"/>
    <mergeCell ref="G5:G8"/>
    <mergeCell ref="H5:H8"/>
    <mergeCell ref="I5:I8"/>
    <mergeCell ref="A4:A8"/>
    <mergeCell ref="AW4:BK4"/>
    <mergeCell ref="CT5:CU6"/>
    <mergeCell ref="CX5:CY6"/>
    <mergeCell ref="CM5:CM6"/>
    <mergeCell ref="CN5:CN6"/>
    <mergeCell ref="CO5:CO6"/>
    <mergeCell ref="AW5:AW8"/>
    <mergeCell ref="AX5:AX8"/>
    <mergeCell ref="M4:AV4"/>
    <mergeCell ref="CF7:CF8"/>
    <mergeCell ref="CG7:CG8"/>
    <mergeCell ref="BJ5:BJ8"/>
    <mergeCell ref="BK5:BK8"/>
    <mergeCell ref="BQ7:BQ8"/>
    <mergeCell ref="BR7:BR8"/>
    <mergeCell ref="CB5:CC6"/>
    <mergeCell ref="BZ5:CA6"/>
    <mergeCell ref="BM7:BM8"/>
    <mergeCell ref="BS5:BS6"/>
    <mergeCell ref="BV7:BV8"/>
    <mergeCell ref="CA7:CA8"/>
    <mergeCell ref="CB7:CB8"/>
    <mergeCell ref="CC7:CC8"/>
    <mergeCell ref="CD7:CD8"/>
    <mergeCell ref="BY7:BY8"/>
    <mergeCell ref="BZ7:BZ8"/>
    <mergeCell ref="BX7:BX8"/>
    <mergeCell ref="BL32:CY32"/>
    <mergeCell ref="BL33:CY33"/>
    <mergeCell ref="BL34:CY34"/>
    <mergeCell ref="BS7:BS8"/>
    <mergeCell ref="BT7:BT8"/>
    <mergeCell ref="CT7:CT8"/>
    <mergeCell ref="CU7:CU8"/>
    <mergeCell ref="CY7:CY8"/>
    <mergeCell ref="CI7:CI8"/>
    <mergeCell ref="BU7:BU8"/>
    <mergeCell ref="CV5:CW6"/>
    <mergeCell ref="CV7:CV8"/>
    <mergeCell ref="J5:J8"/>
    <mergeCell ref="K5:K8"/>
    <mergeCell ref="L5:L8"/>
    <mergeCell ref="CE7:CE8"/>
    <mergeCell ref="CJ7:CJ8"/>
    <mergeCell ref="CK7:CK8"/>
    <mergeCell ref="CH7:CH8"/>
    <mergeCell ref="BW7:BW8"/>
    <mergeCell ref="CP5:CQ6"/>
    <mergeCell ref="CR5:CS6"/>
    <mergeCell ref="CP7:CP8"/>
    <mergeCell ref="CQ7:CQ8"/>
    <mergeCell ref="CR7:CR8"/>
    <mergeCell ref="CS7:CS8"/>
  </mergeCells>
  <phoneticPr fontId="3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"/>
  <sheetViews>
    <sheetView zoomScaleNormal="100" workbookViewId="0">
      <pane xSplit="1" ySplit="8" topLeftCell="B27" activePane="bottomRight" state="frozen"/>
      <selection activeCell="B8" sqref="B8:CC32"/>
      <selection pane="topRight" activeCell="B8" sqref="B8:CC32"/>
      <selection pane="bottomLeft" activeCell="B8" sqref="B8:CC32"/>
      <selection pane="bottomRight" activeCell="B37" sqref="B37"/>
    </sheetView>
  </sheetViews>
  <sheetFormatPr defaultRowHeight="12" x14ac:dyDescent="0.2"/>
  <cols>
    <col min="1" max="1" width="25.33203125" style="34" customWidth="1"/>
    <col min="2" max="12" width="13.5" style="31" customWidth="1"/>
    <col min="13" max="48" width="11.1640625" style="31" customWidth="1"/>
    <col min="49" max="63" width="16.83203125" style="31" customWidth="1"/>
    <col min="64" max="79" width="11" style="31" customWidth="1"/>
    <col min="80" max="88" width="12.33203125" style="31" customWidth="1"/>
    <col min="89" max="90" width="12" style="31" customWidth="1"/>
    <col min="91" max="93" width="12.5" style="31" customWidth="1"/>
    <col min="94" max="96" width="11.5" style="31" customWidth="1"/>
    <col min="97" max="97" width="13.33203125" style="31" customWidth="1"/>
    <col min="98" max="99" width="11.5" style="31" customWidth="1"/>
    <col min="100" max="16384" width="9.33203125" style="31"/>
  </cols>
  <sheetData>
    <row r="1" spans="1:99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</row>
    <row r="2" spans="1:99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ht="14.25" customHeight="1" x14ac:dyDescent="0.25">
      <c r="A3" s="37" t="s">
        <v>321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</row>
    <row r="4" spans="1:99" s="39" customFormat="1" ht="29.25" customHeight="1" x14ac:dyDescent="0.2">
      <c r="A4" s="101" t="s">
        <v>81</v>
      </c>
      <c r="B4" s="108" t="s">
        <v>4</v>
      </c>
      <c r="C4" s="109"/>
      <c r="D4" s="109"/>
      <c r="E4" s="109"/>
      <c r="F4" s="109"/>
      <c r="G4" s="109"/>
      <c r="H4" s="109"/>
      <c r="I4" s="109"/>
      <c r="J4" s="109"/>
      <c r="K4" s="109"/>
      <c r="L4" s="110"/>
      <c r="M4" s="108" t="s">
        <v>5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10"/>
      <c r="AW4" s="114" t="s">
        <v>6</v>
      </c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08" t="s">
        <v>82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</row>
    <row r="5" spans="1:99" s="39" customFormat="1" ht="30" customHeight="1" x14ac:dyDescent="0.2">
      <c r="A5" s="103"/>
      <c r="B5" s="114" t="s">
        <v>15</v>
      </c>
      <c r="C5" s="114" t="s">
        <v>52</v>
      </c>
      <c r="D5" s="114" t="s">
        <v>53</v>
      </c>
      <c r="E5" s="114" t="s">
        <v>54</v>
      </c>
      <c r="F5" s="114" t="s">
        <v>55</v>
      </c>
      <c r="G5" s="114" t="s">
        <v>56</v>
      </c>
      <c r="H5" s="114" t="s">
        <v>57</v>
      </c>
      <c r="I5" s="114" t="s">
        <v>58</v>
      </c>
      <c r="J5" s="71" t="s">
        <v>59</v>
      </c>
      <c r="K5" s="114" t="s">
        <v>132</v>
      </c>
      <c r="L5" s="71" t="s">
        <v>61</v>
      </c>
      <c r="M5" s="100" t="s">
        <v>134</v>
      </c>
      <c r="N5" s="106"/>
      <c r="O5" s="106"/>
      <c r="P5" s="101"/>
      <c r="Q5" s="100" t="s">
        <v>10</v>
      </c>
      <c r="R5" s="106"/>
      <c r="S5" s="106"/>
      <c r="T5" s="101"/>
      <c r="U5" s="106" t="s">
        <v>11</v>
      </c>
      <c r="V5" s="106"/>
      <c r="W5" s="106"/>
      <c r="X5" s="101"/>
      <c r="Y5" s="108" t="s">
        <v>137</v>
      </c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1"/>
      <c r="AO5" s="115" t="s">
        <v>13</v>
      </c>
      <c r="AP5" s="106"/>
      <c r="AQ5" s="106"/>
      <c r="AR5" s="101"/>
      <c r="AS5" s="100" t="s">
        <v>14</v>
      </c>
      <c r="AT5" s="106"/>
      <c r="AU5" s="106"/>
      <c r="AV5" s="101"/>
      <c r="AW5" s="114" t="s">
        <v>15</v>
      </c>
      <c r="AX5" s="114" t="s">
        <v>16</v>
      </c>
      <c r="AY5" s="114" t="s">
        <v>17</v>
      </c>
      <c r="AZ5" s="114" t="s">
        <v>18</v>
      </c>
      <c r="BA5" s="114" t="s">
        <v>19</v>
      </c>
      <c r="BB5" s="114" t="s">
        <v>20</v>
      </c>
      <c r="BC5" s="114" t="s">
        <v>21</v>
      </c>
      <c r="BD5" s="114" t="s">
        <v>22</v>
      </c>
      <c r="BE5" s="114" t="s">
        <v>23</v>
      </c>
      <c r="BF5" s="114" t="s">
        <v>24</v>
      </c>
      <c r="BG5" s="114" t="s">
        <v>25</v>
      </c>
      <c r="BH5" s="114" t="s">
        <v>26</v>
      </c>
      <c r="BI5" s="114" t="s">
        <v>27</v>
      </c>
      <c r="BJ5" s="114" t="s">
        <v>28</v>
      </c>
      <c r="BK5" s="114" t="s">
        <v>29</v>
      </c>
      <c r="BL5" s="100" t="s">
        <v>30</v>
      </c>
      <c r="BM5" s="101"/>
      <c r="BN5" s="100" t="s">
        <v>155</v>
      </c>
      <c r="BO5" s="101"/>
      <c r="BP5" s="112" t="s">
        <v>156</v>
      </c>
      <c r="BQ5" s="112" t="s">
        <v>33</v>
      </c>
      <c r="BR5" s="112" t="s">
        <v>34</v>
      </c>
      <c r="BS5" s="112" t="s">
        <v>35</v>
      </c>
      <c r="BT5" s="100" t="s">
        <v>36</v>
      </c>
      <c r="BU5" s="106"/>
      <c r="BV5" s="101"/>
      <c r="BW5" s="112" t="s">
        <v>37</v>
      </c>
      <c r="BX5" s="100" t="s">
        <v>38</v>
      </c>
      <c r="BY5" s="101"/>
      <c r="BZ5" s="100" t="s">
        <v>39</v>
      </c>
      <c r="CA5" s="101"/>
      <c r="CB5" s="100" t="s">
        <v>40</v>
      </c>
      <c r="CC5" s="101"/>
      <c r="CD5" s="112" t="s">
        <v>41</v>
      </c>
      <c r="CE5" s="112" t="s">
        <v>42</v>
      </c>
      <c r="CF5" s="100" t="s">
        <v>43</v>
      </c>
      <c r="CG5" s="101"/>
      <c r="CH5" s="100" t="s">
        <v>44</v>
      </c>
      <c r="CI5" s="101"/>
      <c r="CJ5" s="112" t="s">
        <v>45</v>
      </c>
      <c r="CK5" s="100" t="s">
        <v>46</v>
      </c>
      <c r="CL5" s="101"/>
      <c r="CM5" s="112" t="s">
        <v>47</v>
      </c>
      <c r="CN5" s="112" t="s">
        <v>48</v>
      </c>
      <c r="CO5" s="112" t="s">
        <v>49</v>
      </c>
      <c r="CP5" s="100" t="s">
        <v>50</v>
      </c>
      <c r="CQ5" s="101"/>
      <c r="CR5" s="100" t="s">
        <v>51</v>
      </c>
      <c r="CS5" s="101"/>
      <c r="CT5" s="100" t="s">
        <v>107</v>
      </c>
      <c r="CU5" s="106"/>
    </row>
    <row r="6" spans="1:99" s="39" customFormat="1" ht="44.25" customHeight="1" x14ac:dyDescent="0.2">
      <c r="A6" s="103"/>
      <c r="B6" s="114"/>
      <c r="C6" s="114"/>
      <c r="D6" s="114"/>
      <c r="E6" s="114"/>
      <c r="F6" s="114"/>
      <c r="G6" s="114"/>
      <c r="H6" s="114"/>
      <c r="I6" s="114"/>
      <c r="J6" s="71"/>
      <c r="K6" s="114"/>
      <c r="L6" s="71"/>
      <c r="M6" s="104"/>
      <c r="N6" s="107"/>
      <c r="O6" s="107"/>
      <c r="P6" s="105"/>
      <c r="Q6" s="104"/>
      <c r="R6" s="107"/>
      <c r="S6" s="107"/>
      <c r="T6" s="105"/>
      <c r="U6" s="107"/>
      <c r="V6" s="107"/>
      <c r="W6" s="107"/>
      <c r="X6" s="105"/>
      <c r="Y6" s="108" t="s">
        <v>176</v>
      </c>
      <c r="Z6" s="109"/>
      <c r="AA6" s="109"/>
      <c r="AB6" s="110"/>
      <c r="AC6" s="108" t="s">
        <v>63</v>
      </c>
      <c r="AD6" s="109"/>
      <c r="AE6" s="109"/>
      <c r="AF6" s="110"/>
      <c r="AG6" s="108" t="s">
        <v>64</v>
      </c>
      <c r="AH6" s="109"/>
      <c r="AI6" s="109"/>
      <c r="AJ6" s="110"/>
      <c r="AK6" s="109" t="s">
        <v>65</v>
      </c>
      <c r="AL6" s="109"/>
      <c r="AM6" s="109"/>
      <c r="AN6" s="111"/>
      <c r="AO6" s="116"/>
      <c r="AP6" s="107"/>
      <c r="AQ6" s="107"/>
      <c r="AR6" s="105"/>
      <c r="AS6" s="104"/>
      <c r="AT6" s="107"/>
      <c r="AU6" s="107"/>
      <c r="AV6" s="105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02"/>
      <c r="BM6" s="103"/>
      <c r="BN6" s="102"/>
      <c r="BO6" s="103"/>
      <c r="BP6" s="113"/>
      <c r="BQ6" s="113"/>
      <c r="BR6" s="113"/>
      <c r="BS6" s="113"/>
      <c r="BT6" s="104"/>
      <c r="BU6" s="107"/>
      <c r="BV6" s="105"/>
      <c r="BW6" s="113"/>
      <c r="BX6" s="102"/>
      <c r="BY6" s="103"/>
      <c r="BZ6" s="102"/>
      <c r="CA6" s="103"/>
      <c r="CB6" s="102"/>
      <c r="CC6" s="103"/>
      <c r="CD6" s="113"/>
      <c r="CE6" s="113"/>
      <c r="CF6" s="102"/>
      <c r="CG6" s="103"/>
      <c r="CH6" s="102"/>
      <c r="CI6" s="103"/>
      <c r="CJ6" s="113"/>
      <c r="CK6" s="102"/>
      <c r="CL6" s="103"/>
      <c r="CM6" s="113"/>
      <c r="CN6" s="113"/>
      <c r="CO6" s="113"/>
      <c r="CP6" s="102"/>
      <c r="CQ6" s="103"/>
      <c r="CR6" s="104"/>
      <c r="CS6" s="105"/>
      <c r="CT6" s="104"/>
      <c r="CU6" s="107"/>
    </row>
    <row r="7" spans="1:99" s="39" customFormat="1" ht="27.95" customHeight="1" x14ac:dyDescent="0.2">
      <c r="A7" s="103"/>
      <c r="B7" s="114"/>
      <c r="C7" s="114"/>
      <c r="D7" s="114"/>
      <c r="E7" s="114"/>
      <c r="F7" s="114"/>
      <c r="G7" s="114"/>
      <c r="H7" s="114"/>
      <c r="I7" s="114"/>
      <c r="J7" s="71"/>
      <c r="K7" s="114"/>
      <c r="L7" s="71"/>
      <c r="M7" s="72" t="s">
        <v>66</v>
      </c>
      <c r="N7" s="74" t="s">
        <v>67</v>
      </c>
      <c r="O7" s="75"/>
      <c r="P7" s="76"/>
      <c r="Q7" s="72" t="s">
        <v>66</v>
      </c>
      <c r="R7" s="74" t="s">
        <v>67</v>
      </c>
      <c r="S7" s="75"/>
      <c r="T7" s="76"/>
      <c r="U7" s="72" t="s">
        <v>66</v>
      </c>
      <c r="V7" s="74" t="s">
        <v>67</v>
      </c>
      <c r="W7" s="75"/>
      <c r="X7" s="76"/>
      <c r="Y7" s="72" t="s">
        <v>66</v>
      </c>
      <c r="Z7" s="74" t="s">
        <v>67</v>
      </c>
      <c r="AA7" s="75"/>
      <c r="AB7" s="76"/>
      <c r="AC7" s="72" t="s">
        <v>66</v>
      </c>
      <c r="AD7" s="74" t="s">
        <v>67</v>
      </c>
      <c r="AE7" s="75"/>
      <c r="AF7" s="76"/>
      <c r="AG7" s="72" t="s">
        <v>66</v>
      </c>
      <c r="AH7" s="74" t="s">
        <v>67</v>
      </c>
      <c r="AI7" s="75"/>
      <c r="AJ7" s="76"/>
      <c r="AK7" s="72" t="s">
        <v>66</v>
      </c>
      <c r="AL7" s="74" t="s">
        <v>67</v>
      </c>
      <c r="AM7" s="75"/>
      <c r="AN7" s="86"/>
      <c r="AO7" s="88" t="s">
        <v>66</v>
      </c>
      <c r="AP7" s="74" t="s">
        <v>67</v>
      </c>
      <c r="AQ7" s="75"/>
      <c r="AR7" s="76"/>
      <c r="AS7" s="72" t="s">
        <v>66</v>
      </c>
      <c r="AT7" s="74" t="s">
        <v>67</v>
      </c>
      <c r="AU7" s="75"/>
      <c r="AV7" s="76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96" t="s">
        <v>66</v>
      </c>
      <c r="BM7" s="96" t="s">
        <v>71</v>
      </c>
      <c r="BN7" s="96" t="s">
        <v>66</v>
      </c>
      <c r="BO7" s="96" t="s">
        <v>71</v>
      </c>
      <c r="BP7" s="96" t="s">
        <v>71</v>
      </c>
      <c r="BQ7" s="96" t="s">
        <v>71</v>
      </c>
      <c r="BR7" s="96" t="s">
        <v>71</v>
      </c>
      <c r="BS7" s="96" t="s">
        <v>71</v>
      </c>
      <c r="BT7" s="96" t="s">
        <v>72</v>
      </c>
      <c r="BU7" s="96" t="s">
        <v>71</v>
      </c>
      <c r="BV7" s="96" t="s">
        <v>73</v>
      </c>
      <c r="BW7" s="96" t="s">
        <v>71</v>
      </c>
      <c r="BX7" s="96" t="s">
        <v>72</v>
      </c>
      <c r="BY7" s="96" t="s">
        <v>71</v>
      </c>
      <c r="BZ7" s="96" t="s">
        <v>72</v>
      </c>
      <c r="CA7" s="96" t="s">
        <v>71</v>
      </c>
      <c r="CB7" s="96" t="s">
        <v>72</v>
      </c>
      <c r="CC7" s="96" t="s">
        <v>71</v>
      </c>
      <c r="CD7" s="96" t="s">
        <v>71</v>
      </c>
      <c r="CE7" s="96" t="s">
        <v>71</v>
      </c>
      <c r="CF7" s="96" t="s">
        <v>71</v>
      </c>
      <c r="CG7" s="96" t="s">
        <v>73</v>
      </c>
      <c r="CH7" s="96" t="s">
        <v>71</v>
      </c>
      <c r="CI7" s="96" t="s">
        <v>73</v>
      </c>
      <c r="CJ7" s="96" t="s">
        <v>71</v>
      </c>
      <c r="CK7" s="96" t="s">
        <v>66</v>
      </c>
      <c r="CL7" s="96" t="s">
        <v>67</v>
      </c>
      <c r="CM7" s="96" t="s">
        <v>71</v>
      </c>
      <c r="CN7" s="96" t="s">
        <v>71</v>
      </c>
      <c r="CO7" s="99" t="s">
        <v>71</v>
      </c>
      <c r="CP7" s="96" t="s">
        <v>72</v>
      </c>
      <c r="CQ7" s="96" t="s">
        <v>71</v>
      </c>
      <c r="CR7" s="96" t="s">
        <v>72</v>
      </c>
      <c r="CS7" s="96" t="s">
        <v>71</v>
      </c>
      <c r="CT7" s="73" t="s">
        <v>72</v>
      </c>
      <c r="CU7" s="97" t="s">
        <v>71</v>
      </c>
    </row>
    <row r="8" spans="1:99" s="41" customFormat="1" ht="27.95" customHeight="1" x14ac:dyDescent="0.2">
      <c r="A8" s="105"/>
      <c r="B8" s="114"/>
      <c r="C8" s="114"/>
      <c r="D8" s="114"/>
      <c r="E8" s="114"/>
      <c r="F8" s="114"/>
      <c r="G8" s="114"/>
      <c r="H8" s="114"/>
      <c r="I8" s="114"/>
      <c r="J8" s="71"/>
      <c r="K8" s="114"/>
      <c r="L8" s="71"/>
      <c r="M8" s="73"/>
      <c r="N8" s="14" t="s">
        <v>68</v>
      </c>
      <c r="O8" s="12" t="s">
        <v>69</v>
      </c>
      <c r="P8" s="12" t="s">
        <v>70</v>
      </c>
      <c r="Q8" s="73"/>
      <c r="R8" s="14" t="s">
        <v>68</v>
      </c>
      <c r="S8" s="12" t="s">
        <v>69</v>
      </c>
      <c r="T8" s="12" t="s">
        <v>70</v>
      </c>
      <c r="U8" s="73"/>
      <c r="V8" s="14" t="s">
        <v>68</v>
      </c>
      <c r="W8" s="12" t="s">
        <v>69</v>
      </c>
      <c r="X8" s="12" t="s">
        <v>70</v>
      </c>
      <c r="Y8" s="73"/>
      <c r="Z8" s="14" t="s">
        <v>68</v>
      </c>
      <c r="AA8" s="12" t="s">
        <v>69</v>
      </c>
      <c r="AB8" s="12" t="s">
        <v>70</v>
      </c>
      <c r="AC8" s="73"/>
      <c r="AD8" s="14" t="s">
        <v>68</v>
      </c>
      <c r="AE8" s="12" t="s">
        <v>69</v>
      </c>
      <c r="AF8" s="12" t="s">
        <v>70</v>
      </c>
      <c r="AG8" s="73"/>
      <c r="AH8" s="14" t="s">
        <v>68</v>
      </c>
      <c r="AI8" s="12" t="s">
        <v>69</v>
      </c>
      <c r="AJ8" s="12" t="s">
        <v>70</v>
      </c>
      <c r="AK8" s="73"/>
      <c r="AL8" s="14" t="s">
        <v>68</v>
      </c>
      <c r="AM8" s="12" t="s">
        <v>69</v>
      </c>
      <c r="AN8" s="40" t="s">
        <v>70</v>
      </c>
      <c r="AO8" s="89"/>
      <c r="AP8" s="14" t="s">
        <v>68</v>
      </c>
      <c r="AQ8" s="12" t="s">
        <v>69</v>
      </c>
      <c r="AR8" s="12" t="s">
        <v>70</v>
      </c>
      <c r="AS8" s="73"/>
      <c r="AT8" s="14" t="s">
        <v>68</v>
      </c>
      <c r="AU8" s="12" t="s">
        <v>69</v>
      </c>
      <c r="AV8" s="12" t="s">
        <v>70</v>
      </c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9"/>
      <c r="CP8" s="96"/>
      <c r="CQ8" s="96"/>
      <c r="CR8" s="96"/>
      <c r="CS8" s="96"/>
      <c r="CT8" s="96"/>
      <c r="CU8" s="98"/>
    </row>
    <row r="9" spans="1:99" ht="13.5" customHeight="1" x14ac:dyDescent="0.2">
      <c r="A9" s="57" t="s">
        <v>323</v>
      </c>
      <c r="B9" s="54">
        <v>28517</v>
      </c>
      <c r="C9" s="54">
        <v>5005</v>
      </c>
      <c r="D9" s="54">
        <v>8282</v>
      </c>
      <c r="E9" s="54">
        <v>3030</v>
      </c>
      <c r="F9" s="54">
        <v>8531</v>
      </c>
      <c r="G9" s="54">
        <v>292</v>
      </c>
      <c r="H9" s="54">
        <v>565</v>
      </c>
      <c r="I9" s="54">
        <v>524</v>
      </c>
      <c r="J9" s="54">
        <v>1511</v>
      </c>
      <c r="K9" s="54">
        <v>6</v>
      </c>
      <c r="L9" s="54">
        <v>771</v>
      </c>
      <c r="M9" s="54">
        <v>25630</v>
      </c>
      <c r="N9" s="54">
        <v>41787</v>
      </c>
      <c r="O9" s="54">
        <v>21717</v>
      </c>
      <c r="P9" s="54">
        <v>20070</v>
      </c>
      <c r="Q9" s="54">
        <v>7492</v>
      </c>
      <c r="R9" s="54">
        <v>14284</v>
      </c>
      <c r="S9" s="54">
        <v>7303</v>
      </c>
      <c r="T9" s="54">
        <v>6981</v>
      </c>
      <c r="U9" s="54">
        <v>2845</v>
      </c>
      <c r="V9" s="54">
        <v>4726</v>
      </c>
      <c r="W9" s="54">
        <v>2483</v>
      </c>
      <c r="X9" s="54">
        <v>2243</v>
      </c>
      <c r="Y9" s="54">
        <v>15293</v>
      </c>
      <c r="Z9" s="54">
        <v>22777</v>
      </c>
      <c r="AA9" s="54">
        <v>11931</v>
      </c>
      <c r="AB9" s="54">
        <v>10846</v>
      </c>
      <c r="AC9" s="54">
        <v>5281</v>
      </c>
      <c r="AD9" s="54">
        <v>7850</v>
      </c>
      <c r="AE9" s="54">
        <v>4092</v>
      </c>
      <c r="AF9" s="54">
        <v>3758</v>
      </c>
      <c r="AG9" s="54">
        <v>1074</v>
      </c>
      <c r="AH9" s="54">
        <v>1501</v>
      </c>
      <c r="AI9" s="54">
        <v>795</v>
      </c>
      <c r="AJ9" s="54">
        <v>706</v>
      </c>
      <c r="AK9" s="54">
        <v>8938</v>
      </c>
      <c r="AL9" s="54">
        <v>13426</v>
      </c>
      <c r="AM9" s="54">
        <v>7044</v>
      </c>
      <c r="AN9" s="54">
        <v>6382</v>
      </c>
      <c r="AO9" s="54">
        <v>7897</v>
      </c>
      <c r="AP9" s="54">
        <v>15206</v>
      </c>
      <c r="AQ9" s="54">
        <v>7882</v>
      </c>
      <c r="AR9" s="54">
        <v>7324</v>
      </c>
      <c r="AS9" s="54">
        <v>28092</v>
      </c>
      <c r="AT9" s="54">
        <v>48586</v>
      </c>
      <c r="AU9" s="54">
        <v>25410</v>
      </c>
      <c r="AV9" s="54">
        <v>23176</v>
      </c>
      <c r="AW9" s="54">
        <v>17535</v>
      </c>
      <c r="AX9" s="54">
        <v>4485</v>
      </c>
      <c r="AY9" s="54">
        <v>1005</v>
      </c>
      <c r="AZ9" s="54">
        <v>1490</v>
      </c>
      <c r="BA9" s="54">
        <v>2017</v>
      </c>
      <c r="BB9" s="54">
        <v>1570</v>
      </c>
      <c r="BC9" s="54">
        <v>1696</v>
      </c>
      <c r="BD9" s="54">
        <v>704</v>
      </c>
      <c r="BE9" s="54">
        <v>528</v>
      </c>
      <c r="BF9" s="54">
        <v>469</v>
      </c>
      <c r="BG9" s="54">
        <v>757</v>
      </c>
      <c r="BH9" s="54">
        <v>1106</v>
      </c>
      <c r="BI9" s="54">
        <v>554</v>
      </c>
      <c r="BJ9" s="54">
        <v>763</v>
      </c>
      <c r="BK9" s="54">
        <v>391</v>
      </c>
      <c r="BL9" s="54">
        <v>102563</v>
      </c>
      <c r="BM9" s="54">
        <v>193518</v>
      </c>
      <c r="BN9" s="54">
        <v>234643</v>
      </c>
      <c r="BO9" s="54">
        <v>285737</v>
      </c>
      <c r="BP9" s="54">
        <v>104162</v>
      </c>
      <c r="BQ9" s="54">
        <v>644</v>
      </c>
      <c r="BR9" s="54">
        <v>12652</v>
      </c>
      <c r="BS9" s="54">
        <v>1925</v>
      </c>
      <c r="BT9" s="54">
        <v>1151</v>
      </c>
      <c r="BU9" s="54">
        <v>1570</v>
      </c>
      <c r="BV9" s="54">
        <v>3357.5</v>
      </c>
      <c r="BW9" s="54">
        <v>4579</v>
      </c>
      <c r="BX9" s="54">
        <v>15757</v>
      </c>
      <c r="BY9" s="54">
        <v>27067</v>
      </c>
      <c r="BZ9" s="54">
        <v>581</v>
      </c>
      <c r="CA9" s="54">
        <v>1220</v>
      </c>
      <c r="CB9" s="54">
        <v>1301</v>
      </c>
      <c r="CC9" s="54">
        <v>1818</v>
      </c>
      <c r="CD9" s="54">
        <v>2375</v>
      </c>
      <c r="CE9" s="54">
        <v>901</v>
      </c>
      <c r="CF9" s="54">
        <v>1087</v>
      </c>
      <c r="CG9" s="54">
        <v>1298</v>
      </c>
      <c r="CH9" s="54">
        <v>1351</v>
      </c>
      <c r="CI9" s="54">
        <v>1044.2</v>
      </c>
      <c r="CJ9" s="54">
        <v>6448</v>
      </c>
      <c r="CK9" s="54">
        <v>1353</v>
      </c>
      <c r="CL9" s="54">
        <v>2442</v>
      </c>
      <c r="CM9" s="54">
        <v>837</v>
      </c>
      <c r="CN9" s="54">
        <v>1738</v>
      </c>
      <c r="CO9" s="54">
        <v>880</v>
      </c>
      <c r="CP9" s="54">
        <v>26924</v>
      </c>
      <c r="CQ9" s="54">
        <v>54717</v>
      </c>
      <c r="CR9" s="54">
        <v>4355</v>
      </c>
      <c r="CS9" s="54">
        <v>6826</v>
      </c>
      <c r="CT9" s="54">
        <v>36468</v>
      </c>
      <c r="CU9" s="54">
        <v>47769</v>
      </c>
    </row>
    <row r="10" spans="1:99" ht="13.5" customHeight="1" x14ac:dyDescent="0.2">
      <c r="A10" s="42" t="s">
        <v>320</v>
      </c>
      <c r="B10" s="54">
        <v>10146</v>
      </c>
      <c r="C10" s="54">
        <v>1068</v>
      </c>
      <c r="D10" s="54">
        <v>4331</v>
      </c>
      <c r="E10" s="54">
        <v>540</v>
      </c>
      <c r="F10" s="54">
        <v>1865</v>
      </c>
      <c r="G10" s="54">
        <v>264</v>
      </c>
      <c r="H10" s="54">
        <v>93</v>
      </c>
      <c r="I10" s="54">
        <v>262</v>
      </c>
      <c r="J10" s="54">
        <v>1395</v>
      </c>
      <c r="K10" s="54">
        <v>0</v>
      </c>
      <c r="L10" s="54">
        <v>328</v>
      </c>
      <c r="M10" s="54">
        <v>10146</v>
      </c>
      <c r="N10" s="54">
        <v>13815</v>
      </c>
      <c r="O10" s="54">
        <v>7390</v>
      </c>
      <c r="P10" s="54">
        <v>6425</v>
      </c>
      <c r="Q10" s="54">
        <v>1903</v>
      </c>
      <c r="R10" s="54">
        <v>2884</v>
      </c>
      <c r="S10" s="54">
        <v>1519</v>
      </c>
      <c r="T10" s="54">
        <v>1365</v>
      </c>
      <c r="U10" s="54">
        <v>1071</v>
      </c>
      <c r="V10" s="54">
        <v>1786</v>
      </c>
      <c r="W10" s="54">
        <v>980</v>
      </c>
      <c r="X10" s="54">
        <v>806</v>
      </c>
      <c r="Y10" s="54">
        <v>7172</v>
      </c>
      <c r="Z10" s="54">
        <v>9145</v>
      </c>
      <c r="AA10" s="54">
        <v>4891</v>
      </c>
      <c r="AB10" s="54">
        <v>4254</v>
      </c>
      <c r="AC10" s="54">
        <v>1814</v>
      </c>
      <c r="AD10" s="54">
        <v>2198</v>
      </c>
      <c r="AE10" s="54">
        <v>1214</v>
      </c>
      <c r="AF10" s="54">
        <v>984</v>
      </c>
      <c r="AG10" s="54">
        <v>702</v>
      </c>
      <c r="AH10" s="54">
        <v>875</v>
      </c>
      <c r="AI10" s="54">
        <v>483</v>
      </c>
      <c r="AJ10" s="54">
        <v>392</v>
      </c>
      <c r="AK10" s="54">
        <v>4656</v>
      </c>
      <c r="AL10" s="54">
        <v>6072</v>
      </c>
      <c r="AM10" s="54">
        <v>3194</v>
      </c>
      <c r="AN10" s="54">
        <v>2878</v>
      </c>
      <c r="AO10" s="54">
        <v>2125</v>
      </c>
      <c r="AP10" s="54">
        <v>3261</v>
      </c>
      <c r="AQ10" s="54">
        <v>1777</v>
      </c>
      <c r="AR10" s="54">
        <v>1484</v>
      </c>
      <c r="AS10" s="54">
        <v>8139</v>
      </c>
      <c r="AT10" s="54">
        <v>12784</v>
      </c>
      <c r="AU10" s="54">
        <v>6717</v>
      </c>
      <c r="AV10" s="54">
        <v>6067</v>
      </c>
      <c r="AW10" s="54">
        <v>3638</v>
      </c>
      <c r="AX10" s="54">
        <v>1371</v>
      </c>
      <c r="AY10" s="54">
        <v>246</v>
      </c>
      <c r="AZ10" s="54">
        <v>284</v>
      </c>
      <c r="BA10" s="54">
        <v>218</v>
      </c>
      <c r="BB10" s="54">
        <v>247</v>
      </c>
      <c r="BC10" s="54">
        <v>338</v>
      </c>
      <c r="BD10" s="54">
        <v>135</v>
      </c>
      <c r="BE10" s="54">
        <v>106</v>
      </c>
      <c r="BF10" s="54">
        <v>45</v>
      </c>
      <c r="BG10" s="54">
        <v>287</v>
      </c>
      <c r="BH10" s="54">
        <v>156</v>
      </c>
      <c r="BI10" s="54">
        <v>88</v>
      </c>
      <c r="BJ10" s="54">
        <v>83</v>
      </c>
      <c r="BK10" s="54">
        <v>34</v>
      </c>
      <c r="BL10" s="54">
        <v>27295</v>
      </c>
      <c r="BM10" s="54">
        <v>45777</v>
      </c>
      <c r="BN10" s="54">
        <v>53488</v>
      </c>
      <c r="BO10" s="54">
        <v>78991</v>
      </c>
      <c r="BP10" s="54">
        <v>58043</v>
      </c>
      <c r="BQ10" s="54">
        <v>148</v>
      </c>
      <c r="BR10" s="54">
        <v>4803</v>
      </c>
      <c r="BS10" s="54">
        <v>118</v>
      </c>
      <c r="BT10" s="54">
        <v>20</v>
      </c>
      <c r="BU10" s="54">
        <v>23</v>
      </c>
      <c r="BV10" s="54">
        <v>24</v>
      </c>
      <c r="BW10" s="54">
        <v>1788</v>
      </c>
      <c r="BX10" s="54">
        <v>9970</v>
      </c>
      <c r="BY10" s="54">
        <v>16182</v>
      </c>
      <c r="BZ10" s="54">
        <v>26</v>
      </c>
      <c r="CA10" s="54">
        <v>65</v>
      </c>
      <c r="CB10" s="54">
        <v>157</v>
      </c>
      <c r="CC10" s="54">
        <v>313</v>
      </c>
      <c r="CD10" s="54">
        <v>320</v>
      </c>
      <c r="CE10" s="54">
        <v>164</v>
      </c>
      <c r="CF10" s="54">
        <v>135</v>
      </c>
      <c r="CG10" s="54">
        <v>182</v>
      </c>
      <c r="CH10" s="54">
        <v>88</v>
      </c>
      <c r="CI10" s="54">
        <v>159</v>
      </c>
      <c r="CJ10" s="54">
        <v>450</v>
      </c>
      <c r="CK10" s="54">
        <v>1125</v>
      </c>
      <c r="CL10" s="54">
        <v>2023</v>
      </c>
      <c r="CM10" s="54">
        <v>815</v>
      </c>
      <c r="CN10" s="54">
        <v>1522</v>
      </c>
      <c r="CO10" s="54">
        <v>853</v>
      </c>
      <c r="CP10" s="54">
        <v>12967</v>
      </c>
      <c r="CQ10" s="54">
        <v>24054</v>
      </c>
      <c r="CR10" s="54">
        <v>262</v>
      </c>
      <c r="CS10" s="54">
        <v>406</v>
      </c>
      <c r="CT10" s="54">
        <v>20652</v>
      </c>
      <c r="CU10" s="54">
        <v>31358</v>
      </c>
    </row>
    <row r="11" spans="1:99" ht="13.5" customHeight="1" x14ac:dyDescent="0.2">
      <c r="A11" s="42" t="s">
        <v>319</v>
      </c>
      <c r="B11" s="54">
        <v>1684</v>
      </c>
      <c r="C11" s="54">
        <v>530</v>
      </c>
      <c r="D11" s="54">
        <v>435</v>
      </c>
      <c r="E11" s="54">
        <v>152</v>
      </c>
      <c r="F11" s="54">
        <v>464</v>
      </c>
      <c r="G11" s="54">
        <v>1</v>
      </c>
      <c r="H11" s="54">
        <v>19</v>
      </c>
      <c r="I11" s="54">
        <v>32</v>
      </c>
      <c r="J11" s="54">
        <v>20</v>
      </c>
      <c r="K11" s="54">
        <v>0</v>
      </c>
      <c r="L11" s="54">
        <v>31</v>
      </c>
      <c r="M11" s="54">
        <v>1163</v>
      </c>
      <c r="N11" s="54">
        <v>1874</v>
      </c>
      <c r="O11" s="54">
        <v>984</v>
      </c>
      <c r="P11" s="54">
        <v>890</v>
      </c>
      <c r="Q11" s="54">
        <v>360</v>
      </c>
      <c r="R11" s="54">
        <v>614</v>
      </c>
      <c r="S11" s="54">
        <v>327</v>
      </c>
      <c r="T11" s="54">
        <v>287</v>
      </c>
      <c r="U11" s="54">
        <v>164</v>
      </c>
      <c r="V11" s="54">
        <v>273</v>
      </c>
      <c r="W11" s="54">
        <v>141</v>
      </c>
      <c r="X11" s="54">
        <v>132</v>
      </c>
      <c r="Y11" s="54">
        <v>639</v>
      </c>
      <c r="Z11" s="54">
        <v>987</v>
      </c>
      <c r="AA11" s="54">
        <v>516</v>
      </c>
      <c r="AB11" s="54">
        <v>471</v>
      </c>
      <c r="AC11" s="54">
        <v>174</v>
      </c>
      <c r="AD11" s="54">
        <v>246</v>
      </c>
      <c r="AE11" s="54">
        <v>123</v>
      </c>
      <c r="AF11" s="54">
        <v>123</v>
      </c>
      <c r="AG11" s="54">
        <v>52</v>
      </c>
      <c r="AH11" s="54">
        <v>97</v>
      </c>
      <c r="AI11" s="54">
        <v>48</v>
      </c>
      <c r="AJ11" s="54">
        <v>49</v>
      </c>
      <c r="AK11" s="54">
        <v>413</v>
      </c>
      <c r="AL11" s="54">
        <v>644</v>
      </c>
      <c r="AM11" s="54">
        <v>345</v>
      </c>
      <c r="AN11" s="54">
        <v>299</v>
      </c>
      <c r="AO11" s="54">
        <v>359</v>
      </c>
      <c r="AP11" s="54">
        <v>619</v>
      </c>
      <c r="AQ11" s="54">
        <v>318</v>
      </c>
      <c r="AR11" s="54">
        <v>301</v>
      </c>
      <c r="AS11" s="54">
        <v>1373</v>
      </c>
      <c r="AT11" s="54">
        <v>2413</v>
      </c>
      <c r="AU11" s="54">
        <v>1259</v>
      </c>
      <c r="AV11" s="54">
        <v>1154</v>
      </c>
      <c r="AW11" s="54">
        <v>734</v>
      </c>
      <c r="AX11" s="54">
        <v>125</v>
      </c>
      <c r="AY11" s="54">
        <v>26</v>
      </c>
      <c r="AZ11" s="54">
        <v>41</v>
      </c>
      <c r="BA11" s="54">
        <v>133</v>
      </c>
      <c r="BB11" s="54">
        <v>68</v>
      </c>
      <c r="BC11" s="54">
        <v>55</v>
      </c>
      <c r="BD11" s="54">
        <v>41</v>
      </c>
      <c r="BE11" s="54">
        <v>35</v>
      </c>
      <c r="BF11" s="54">
        <v>14</v>
      </c>
      <c r="BG11" s="54">
        <v>23</v>
      </c>
      <c r="BH11" s="54">
        <v>44</v>
      </c>
      <c r="BI11" s="54">
        <v>19</v>
      </c>
      <c r="BJ11" s="54">
        <v>66</v>
      </c>
      <c r="BK11" s="54">
        <v>44</v>
      </c>
      <c r="BL11" s="54">
        <v>6428</v>
      </c>
      <c r="BM11" s="54">
        <v>13095</v>
      </c>
      <c r="BN11" s="54">
        <v>23942</v>
      </c>
      <c r="BO11" s="54">
        <v>26515</v>
      </c>
      <c r="BP11" s="54">
        <v>2235</v>
      </c>
      <c r="BQ11" s="54">
        <v>210</v>
      </c>
      <c r="BR11" s="54">
        <v>255</v>
      </c>
      <c r="BS11" s="54">
        <v>248</v>
      </c>
      <c r="BT11" s="54">
        <v>157</v>
      </c>
      <c r="BU11" s="54">
        <v>245</v>
      </c>
      <c r="BV11" s="54">
        <v>198.3</v>
      </c>
      <c r="BW11" s="54">
        <v>137</v>
      </c>
      <c r="BX11" s="54">
        <v>465</v>
      </c>
      <c r="BY11" s="54">
        <v>899</v>
      </c>
      <c r="BZ11" s="54">
        <v>220</v>
      </c>
      <c r="CA11" s="54">
        <v>492</v>
      </c>
      <c r="CB11" s="54">
        <v>95</v>
      </c>
      <c r="CC11" s="54">
        <v>116</v>
      </c>
      <c r="CD11" s="54">
        <v>81</v>
      </c>
      <c r="CE11" s="54">
        <v>105</v>
      </c>
      <c r="CF11" s="54">
        <v>240</v>
      </c>
      <c r="CG11" s="54">
        <v>304.5</v>
      </c>
      <c r="CH11" s="54">
        <v>104</v>
      </c>
      <c r="CI11" s="54">
        <v>96</v>
      </c>
      <c r="CJ11" s="54">
        <v>768</v>
      </c>
      <c r="CK11" s="54">
        <v>11</v>
      </c>
      <c r="CL11" s="54">
        <v>24</v>
      </c>
      <c r="CM11" s="54">
        <v>1</v>
      </c>
      <c r="CN11" s="54">
        <v>51</v>
      </c>
      <c r="CO11" s="54">
        <v>1</v>
      </c>
      <c r="CP11" s="54">
        <v>722</v>
      </c>
      <c r="CQ11" s="54">
        <v>1655</v>
      </c>
      <c r="CR11" s="54">
        <v>720</v>
      </c>
      <c r="CS11" s="54">
        <v>918</v>
      </c>
      <c r="CT11" s="54">
        <v>2374</v>
      </c>
      <c r="CU11" s="54">
        <v>2374</v>
      </c>
    </row>
    <row r="12" spans="1:99" ht="13.5" customHeight="1" x14ac:dyDescent="0.2">
      <c r="A12" s="42" t="s">
        <v>318</v>
      </c>
      <c r="B12" s="54">
        <v>2314</v>
      </c>
      <c r="C12" s="54">
        <v>568</v>
      </c>
      <c r="D12" s="54">
        <v>449</v>
      </c>
      <c r="E12" s="54">
        <v>237</v>
      </c>
      <c r="F12" s="54">
        <v>927</v>
      </c>
      <c r="G12" s="54">
        <v>11</v>
      </c>
      <c r="H12" s="54">
        <v>60</v>
      </c>
      <c r="I12" s="54">
        <v>47</v>
      </c>
      <c r="J12" s="54">
        <v>7</v>
      </c>
      <c r="K12" s="54">
        <v>0</v>
      </c>
      <c r="L12" s="54">
        <v>8</v>
      </c>
      <c r="M12" s="54">
        <v>2314</v>
      </c>
      <c r="N12" s="54">
        <v>7136</v>
      </c>
      <c r="O12" s="54">
        <v>3435</v>
      </c>
      <c r="P12" s="54">
        <v>3701</v>
      </c>
      <c r="Q12" s="54">
        <v>1225</v>
      </c>
      <c r="R12" s="54">
        <v>3874</v>
      </c>
      <c r="S12" s="54">
        <v>1838</v>
      </c>
      <c r="T12" s="54">
        <v>2036</v>
      </c>
      <c r="U12" s="54">
        <v>229</v>
      </c>
      <c r="V12" s="54">
        <v>753</v>
      </c>
      <c r="W12" s="54">
        <v>367</v>
      </c>
      <c r="X12" s="54">
        <v>386</v>
      </c>
      <c r="Y12" s="54">
        <v>860</v>
      </c>
      <c r="Z12" s="54">
        <v>2509</v>
      </c>
      <c r="AA12" s="54">
        <v>1230</v>
      </c>
      <c r="AB12" s="54">
        <v>1279</v>
      </c>
      <c r="AC12" s="54">
        <v>441</v>
      </c>
      <c r="AD12" s="54">
        <v>1424</v>
      </c>
      <c r="AE12" s="54">
        <v>686</v>
      </c>
      <c r="AF12" s="54">
        <v>738</v>
      </c>
      <c r="AG12" s="54">
        <v>0</v>
      </c>
      <c r="AH12" s="54">
        <v>0</v>
      </c>
      <c r="AI12" s="54">
        <v>0</v>
      </c>
      <c r="AJ12" s="54">
        <v>0</v>
      </c>
      <c r="AK12" s="54">
        <v>419</v>
      </c>
      <c r="AL12" s="54">
        <v>1085</v>
      </c>
      <c r="AM12" s="54">
        <v>544</v>
      </c>
      <c r="AN12" s="54">
        <v>541</v>
      </c>
      <c r="AO12" s="54">
        <v>1252</v>
      </c>
      <c r="AP12" s="54">
        <v>3978</v>
      </c>
      <c r="AQ12" s="54">
        <v>1935</v>
      </c>
      <c r="AR12" s="54">
        <v>2043</v>
      </c>
      <c r="AS12" s="54">
        <v>1422</v>
      </c>
      <c r="AT12" s="54">
        <v>2455</v>
      </c>
      <c r="AU12" s="54">
        <v>1189</v>
      </c>
      <c r="AV12" s="54">
        <v>1266</v>
      </c>
      <c r="AW12" s="54">
        <v>3388</v>
      </c>
      <c r="AX12" s="54">
        <v>1109</v>
      </c>
      <c r="AY12" s="54">
        <v>182</v>
      </c>
      <c r="AZ12" s="54">
        <v>234</v>
      </c>
      <c r="BA12" s="54">
        <v>180</v>
      </c>
      <c r="BB12" s="54">
        <v>264</v>
      </c>
      <c r="BC12" s="54">
        <v>334</v>
      </c>
      <c r="BD12" s="54">
        <v>136</v>
      </c>
      <c r="BE12" s="54">
        <v>103</v>
      </c>
      <c r="BF12" s="54">
        <v>93</v>
      </c>
      <c r="BG12" s="54">
        <v>219</v>
      </c>
      <c r="BH12" s="54">
        <v>296</v>
      </c>
      <c r="BI12" s="54">
        <v>99</v>
      </c>
      <c r="BJ12" s="54">
        <v>115</v>
      </c>
      <c r="BK12" s="54">
        <v>24</v>
      </c>
      <c r="BL12" s="54">
        <v>6675</v>
      </c>
      <c r="BM12" s="54">
        <v>15919</v>
      </c>
      <c r="BN12" s="54">
        <v>16089</v>
      </c>
      <c r="BO12" s="54">
        <v>25147</v>
      </c>
      <c r="BP12" s="54">
        <v>7587</v>
      </c>
      <c r="BQ12" s="54">
        <v>171</v>
      </c>
      <c r="BR12" s="54">
        <v>1033</v>
      </c>
      <c r="BS12" s="54">
        <v>104</v>
      </c>
      <c r="BT12" s="54">
        <v>74</v>
      </c>
      <c r="BU12" s="54">
        <v>176</v>
      </c>
      <c r="BV12" s="54">
        <v>87</v>
      </c>
      <c r="BW12" s="54">
        <v>187</v>
      </c>
      <c r="BX12" s="54">
        <v>773</v>
      </c>
      <c r="BY12" s="54">
        <v>2217</v>
      </c>
      <c r="BZ12" s="54">
        <v>19</v>
      </c>
      <c r="CA12" s="54">
        <v>51</v>
      </c>
      <c r="CB12" s="54">
        <v>159</v>
      </c>
      <c r="CC12" s="54">
        <v>280</v>
      </c>
      <c r="CD12" s="54">
        <v>18</v>
      </c>
      <c r="CE12" s="54">
        <v>14</v>
      </c>
      <c r="CF12" s="54">
        <v>9</v>
      </c>
      <c r="CG12" s="54">
        <v>10</v>
      </c>
      <c r="CH12" s="54">
        <v>4</v>
      </c>
      <c r="CI12" s="54">
        <v>4</v>
      </c>
      <c r="CJ12" s="54">
        <v>278</v>
      </c>
      <c r="CK12" s="54">
        <v>35</v>
      </c>
      <c r="CL12" s="54">
        <v>69</v>
      </c>
      <c r="CM12" s="54">
        <v>3</v>
      </c>
      <c r="CN12" s="54">
        <v>72</v>
      </c>
      <c r="CO12" s="54">
        <v>12</v>
      </c>
      <c r="CP12" s="54">
        <v>1508</v>
      </c>
      <c r="CQ12" s="54">
        <v>4532</v>
      </c>
      <c r="CR12" s="54">
        <v>615</v>
      </c>
      <c r="CS12" s="54">
        <v>1184</v>
      </c>
      <c r="CT12" s="54">
        <v>575</v>
      </c>
      <c r="CU12" s="54">
        <v>1170</v>
      </c>
    </row>
    <row r="13" spans="1:99" ht="13.5" customHeight="1" x14ac:dyDescent="0.2">
      <c r="A13" s="42" t="s">
        <v>317</v>
      </c>
      <c r="B13" s="54">
        <v>2507</v>
      </c>
      <c r="C13" s="54">
        <v>410</v>
      </c>
      <c r="D13" s="54">
        <v>774</v>
      </c>
      <c r="E13" s="54">
        <v>319</v>
      </c>
      <c r="F13" s="54">
        <v>868</v>
      </c>
      <c r="G13" s="54">
        <v>0</v>
      </c>
      <c r="H13" s="54">
        <v>61</v>
      </c>
      <c r="I13" s="54">
        <v>13</v>
      </c>
      <c r="J13" s="54">
        <v>13</v>
      </c>
      <c r="K13" s="54">
        <v>1</v>
      </c>
      <c r="L13" s="54">
        <v>48</v>
      </c>
      <c r="M13" s="54">
        <v>2177</v>
      </c>
      <c r="N13" s="54">
        <v>3479</v>
      </c>
      <c r="O13" s="54">
        <v>1820</v>
      </c>
      <c r="P13" s="54">
        <v>1659</v>
      </c>
      <c r="Q13" s="54">
        <v>633</v>
      </c>
      <c r="R13" s="54">
        <v>1148</v>
      </c>
      <c r="S13" s="54">
        <v>582</v>
      </c>
      <c r="T13" s="54">
        <v>566</v>
      </c>
      <c r="U13" s="54">
        <v>211</v>
      </c>
      <c r="V13" s="54">
        <v>284</v>
      </c>
      <c r="W13" s="54">
        <v>157</v>
      </c>
      <c r="X13" s="54">
        <v>127</v>
      </c>
      <c r="Y13" s="54">
        <v>1333</v>
      </c>
      <c r="Z13" s="54">
        <v>2047</v>
      </c>
      <c r="AA13" s="54">
        <v>1081</v>
      </c>
      <c r="AB13" s="54">
        <v>966</v>
      </c>
      <c r="AC13" s="54">
        <v>558</v>
      </c>
      <c r="AD13" s="54">
        <v>751</v>
      </c>
      <c r="AE13" s="54">
        <v>380</v>
      </c>
      <c r="AF13" s="54">
        <v>371</v>
      </c>
      <c r="AG13" s="54">
        <v>33</v>
      </c>
      <c r="AH13" s="54">
        <v>55</v>
      </c>
      <c r="AI13" s="54">
        <v>37</v>
      </c>
      <c r="AJ13" s="54">
        <v>18</v>
      </c>
      <c r="AK13" s="54">
        <v>742</v>
      </c>
      <c r="AL13" s="54">
        <v>1241</v>
      </c>
      <c r="AM13" s="54">
        <v>664</v>
      </c>
      <c r="AN13" s="54">
        <v>577</v>
      </c>
      <c r="AO13" s="54">
        <v>643</v>
      </c>
      <c r="AP13" s="54">
        <v>1167</v>
      </c>
      <c r="AQ13" s="54">
        <v>600</v>
      </c>
      <c r="AR13" s="54">
        <v>567</v>
      </c>
      <c r="AS13" s="54">
        <v>2198</v>
      </c>
      <c r="AT13" s="54">
        <v>4148</v>
      </c>
      <c r="AU13" s="54">
        <v>2178</v>
      </c>
      <c r="AV13" s="54">
        <v>1970</v>
      </c>
      <c r="AW13" s="54">
        <v>1463</v>
      </c>
      <c r="AX13" s="54">
        <v>243</v>
      </c>
      <c r="AY13" s="54">
        <v>76</v>
      </c>
      <c r="AZ13" s="54">
        <v>131</v>
      </c>
      <c r="BA13" s="54">
        <v>234</v>
      </c>
      <c r="BB13" s="54">
        <v>139</v>
      </c>
      <c r="BC13" s="54">
        <v>139</v>
      </c>
      <c r="BD13" s="54">
        <v>85</v>
      </c>
      <c r="BE13" s="54">
        <v>39</v>
      </c>
      <c r="BF13" s="54">
        <v>55</v>
      </c>
      <c r="BG13" s="54">
        <v>42</v>
      </c>
      <c r="BH13" s="54">
        <v>90</v>
      </c>
      <c r="BI13" s="54">
        <v>60</v>
      </c>
      <c r="BJ13" s="54">
        <v>63</v>
      </c>
      <c r="BK13" s="54">
        <v>67</v>
      </c>
      <c r="BL13" s="54">
        <v>10902</v>
      </c>
      <c r="BM13" s="54">
        <v>21871</v>
      </c>
      <c r="BN13" s="54">
        <v>32258</v>
      </c>
      <c r="BO13" s="54">
        <v>34605</v>
      </c>
      <c r="BP13" s="54">
        <v>5196</v>
      </c>
      <c r="BQ13" s="54">
        <v>34</v>
      </c>
      <c r="BR13" s="54">
        <v>904</v>
      </c>
      <c r="BS13" s="54">
        <v>112</v>
      </c>
      <c r="BT13" s="54">
        <v>52</v>
      </c>
      <c r="BU13" s="54">
        <v>84</v>
      </c>
      <c r="BV13" s="54">
        <v>90</v>
      </c>
      <c r="BW13" s="54">
        <v>406</v>
      </c>
      <c r="BX13" s="54">
        <v>305</v>
      </c>
      <c r="BY13" s="54">
        <v>521</v>
      </c>
      <c r="BZ13" s="54">
        <v>111</v>
      </c>
      <c r="CA13" s="54">
        <v>242</v>
      </c>
      <c r="CB13" s="54">
        <v>208</v>
      </c>
      <c r="CC13" s="54">
        <v>266</v>
      </c>
      <c r="CD13" s="54">
        <v>20</v>
      </c>
      <c r="CE13" s="54">
        <v>43</v>
      </c>
      <c r="CF13" s="54">
        <v>34</v>
      </c>
      <c r="CG13" s="54">
        <v>32.5</v>
      </c>
      <c r="CH13" s="54">
        <v>55</v>
      </c>
      <c r="CI13" s="54">
        <v>36.799999999999997</v>
      </c>
      <c r="CJ13" s="54">
        <v>287</v>
      </c>
      <c r="CK13" s="54">
        <v>5</v>
      </c>
      <c r="CL13" s="54">
        <v>7</v>
      </c>
      <c r="CM13" s="54">
        <v>1</v>
      </c>
      <c r="CN13" s="54">
        <v>16</v>
      </c>
      <c r="CO13" s="54">
        <v>1</v>
      </c>
      <c r="CP13" s="54">
        <v>1907</v>
      </c>
      <c r="CQ13" s="54">
        <v>4237</v>
      </c>
      <c r="CR13" s="54">
        <v>338</v>
      </c>
      <c r="CS13" s="54">
        <v>541</v>
      </c>
      <c r="CT13" s="54">
        <v>2192</v>
      </c>
      <c r="CU13" s="54">
        <v>2192</v>
      </c>
    </row>
    <row r="14" spans="1:99" ht="13.5" customHeight="1" x14ac:dyDescent="0.2">
      <c r="A14" s="42" t="s">
        <v>316</v>
      </c>
      <c r="B14" s="54">
        <v>1880</v>
      </c>
      <c r="C14" s="54">
        <v>245</v>
      </c>
      <c r="D14" s="54">
        <v>484</v>
      </c>
      <c r="E14" s="54">
        <v>530</v>
      </c>
      <c r="F14" s="54">
        <v>498</v>
      </c>
      <c r="G14" s="54">
        <v>1</v>
      </c>
      <c r="H14" s="54">
        <v>36</v>
      </c>
      <c r="I14" s="54">
        <v>20</v>
      </c>
      <c r="J14" s="54">
        <v>11</v>
      </c>
      <c r="K14" s="54">
        <v>0</v>
      </c>
      <c r="L14" s="54">
        <v>55</v>
      </c>
      <c r="M14" s="54">
        <v>1794</v>
      </c>
      <c r="N14" s="54">
        <v>2724</v>
      </c>
      <c r="O14" s="54">
        <v>1440</v>
      </c>
      <c r="P14" s="54">
        <v>1284</v>
      </c>
      <c r="Q14" s="54">
        <v>270</v>
      </c>
      <c r="R14" s="54">
        <v>454</v>
      </c>
      <c r="S14" s="54">
        <v>240</v>
      </c>
      <c r="T14" s="54">
        <v>214</v>
      </c>
      <c r="U14" s="54">
        <v>184</v>
      </c>
      <c r="V14" s="54">
        <v>248</v>
      </c>
      <c r="W14" s="54">
        <v>124</v>
      </c>
      <c r="X14" s="54">
        <v>124</v>
      </c>
      <c r="Y14" s="54">
        <v>1340</v>
      </c>
      <c r="Z14" s="54">
        <v>2022</v>
      </c>
      <c r="AA14" s="54">
        <v>1076</v>
      </c>
      <c r="AB14" s="54">
        <v>946</v>
      </c>
      <c r="AC14" s="54">
        <v>553</v>
      </c>
      <c r="AD14" s="54">
        <v>782</v>
      </c>
      <c r="AE14" s="54">
        <v>409</v>
      </c>
      <c r="AF14" s="54">
        <v>373</v>
      </c>
      <c r="AG14" s="54">
        <v>25</v>
      </c>
      <c r="AH14" s="54">
        <v>40</v>
      </c>
      <c r="AI14" s="54">
        <v>17</v>
      </c>
      <c r="AJ14" s="54">
        <v>23</v>
      </c>
      <c r="AK14" s="54">
        <v>762</v>
      </c>
      <c r="AL14" s="54">
        <v>1200</v>
      </c>
      <c r="AM14" s="54">
        <v>650</v>
      </c>
      <c r="AN14" s="54">
        <v>550</v>
      </c>
      <c r="AO14" s="54">
        <v>245</v>
      </c>
      <c r="AP14" s="54">
        <v>428</v>
      </c>
      <c r="AQ14" s="54">
        <v>219</v>
      </c>
      <c r="AR14" s="54">
        <v>209</v>
      </c>
      <c r="AS14" s="54">
        <v>1242</v>
      </c>
      <c r="AT14" s="54">
        <v>2061</v>
      </c>
      <c r="AU14" s="54">
        <v>1103</v>
      </c>
      <c r="AV14" s="54">
        <v>958</v>
      </c>
      <c r="AW14" s="54">
        <v>726</v>
      </c>
      <c r="AX14" s="54">
        <v>132</v>
      </c>
      <c r="AY14" s="54">
        <v>29</v>
      </c>
      <c r="AZ14" s="54">
        <v>74</v>
      </c>
      <c r="BA14" s="54">
        <v>81</v>
      </c>
      <c r="BB14" s="54">
        <v>76</v>
      </c>
      <c r="BC14" s="54">
        <v>95</v>
      </c>
      <c r="BD14" s="54">
        <v>52</v>
      </c>
      <c r="BE14" s="54">
        <v>32</v>
      </c>
      <c r="BF14" s="54">
        <v>13</v>
      </c>
      <c r="BG14" s="54">
        <v>10</v>
      </c>
      <c r="BH14" s="54">
        <v>51</v>
      </c>
      <c r="BI14" s="54">
        <v>19</v>
      </c>
      <c r="BJ14" s="54">
        <v>34</v>
      </c>
      <c r="BK14" s="54">
        <v>28</v>
      </c>
      <c r="BL14" s="54">
        <v>5001</v>
      </c>
      <c r="BM14" s="54">
        <v>10434</v>
      </c>
      <c r="BN14" s="54">
        <v>10328</v>
      </c>
      <c r="BO14" s="54">
        <v>11727</v>
      </c>
      <c r="BP14" s="54">
        <v>4200</v>
      </c>
      <c r="BQ14" s="54">
        <v>10</v>
      </c>
      <c r="BR14" s="54">
        <v>1205</v>
      </c>
      <c r="BS14" s="54">
        <v>434</v>
      </c>
      <c r="BT14" s="54">
        <v>23</v>
      </c>
      <c r="BU14" s="54">
        <v>40</v>
      </c>
      <c r="BV14" s="54">
        <v>33.299999999999997</v>
      </c>
      <c r="BW14" s="54">
        <v>539</v>
      </c>
      <c r="BX14" s="54">
        <v>479</v>
      </c>
      <c r="BY14" s="54">
        <v>764</v>
      </c>
      <c r="BZ14" s="54">
        <v>13</v>
      </c>
      <c r="CA14" s="54">
        <v>19</v>
      </c>
      <c r="CB14" s="54">
        <v>136</v>
      </c>
      <c r="CC14" s="54">
        <v>177</v>
      </c>
      <c r="CD14" s="54">
        <v>85</v>
      </c>
      <c r="CE14" s="54">
        <v>70</v>
      </c>
      <c r="CF14" s="54">
        <v>49</v>
      </c>
      <c r="CG14" s="54">
        <v>76.599999999999994</v>
      </c>
      <c r="CH14" s="54">
        <v>48</v>
      </c>
      <c r="CI14" s="54">
        <v>42</v>
      </c>
      <c r="CJ14" s="54">
        <v>807</v>
      </c>
      <c r="CK14" s="54">
        <v>30</v>
      </c>
      <c r="CL14" s="54">
        <v>44</v>
      </c>
      <c r="CM14" s="54">
        <v>0</v>
      </c>
      <c r="CN14" s="54">
        <v>6</v>
      </c>
      <c r="CO14" s="54">
        <v>0</v>
      </c>
      <c r="CP14" s="54">
        <v>1206</v>
      </c>
      <c r="CQ14" s="54">
        <v>2528</v>
      </c>
      <c r="CR14" s="54">
        <v>346</v>
      </c>
      <c r="CS14" s="54">
        <v>457</v>
      </c>
      <c r="CT14" s="54">
        <v>3080</v>
      </c>
      <c r="CU14" s="54">
        <v>3080</v>
      </c>
    </row>
    <row r="15" spans="1:99" ht="13.5" customHeight="1" x14ac:dyDescent="0.2">
      <c r="A15" s="42" t="s">
        <v>315</v>
      </c>
      <c r="B15" s="54">
        <v>2350</v>
      </c>
      <c r="C15" s="54">
        <v>467</v>
      </c>
      <c r="D15" s="54">
        <v>419</v>
      </c>
      <c r="E15" s="54">
        <v>372</v>
      </c>
      <c r="F15" s="54">
        <v>910</v>
      </c>
      <c r="G15" s="54">
        <v>11</v>
      </c>
      <c r="H15" s="54">
        <v>47</v>
      </c>
      <c r="I15" s="54">
        <v>38</v>
      </c>
      <c r="J15" s="54">
        <v>21</v>
      </c>
      <c r="K15" s="54">
        <v>0</v>
      </c>
      <c r="L15" s="54">
        <v>65</v>
      </c>
      <c r="M15" s="54">
        <v>1889</v>
      </c>
      <c r="N15" s="54">
        <v>2840</v>
      </c>
      <c r="O15" s="54">
        <v>1438</v>
      </c>
      <c r="P15" s="54">
        <v>1402</v>
      </c>
      <c r="Q15" s="54">
        <v>614</v>
      </c>
      <c r="R15" s="54">
        <v>1018</v>
      </c>
      <c r="S15" s="54">
        <v>544</v>
      </c>
      <c r="T15" s="54">
        <v>474</v>
      </c>
      <c r="U15" s="54">
        <v>177</v>
      </c>
      <c r="V15" s="54">
        <v>248</v>
      </c>
      <c r="W15" s="54">
        <v>118</v>
      </c>
      <c r="X15" s="54">
        <v>130</v>
      </c>
      <c r="Y15" s="54">
        <v>1098</v>
      </c>
      <c r="Z15" s="54">
        <v>1574</v>
      </c>
      <c r="AA15" s="54">
        <v>776</v>
      </c>
      <c r="AB15" s="54">
        <v>798</v>
      </c>
      <c r="AC15" s="54">
        <v>638</v>
      </c>
      <c r="AD15" s="54">
        <v>869</v>
      </c>
      <c r="AE15" s="54">
        <v>425</v>
      </c>
      <c r="AF15" s="54">
        <v>444</v>
      </c>
      <c r="AG15" s="54">
        <v>35</v>
      </c>
      <c r="AH15" s="54">
        <v>56</v>
      </c>
      <c r="AI15" s="54">
        <v>21</v>
      </c>
      <c r="AJ15" s="54">
        <v>35</v>
      </c>
      <c r="AK15" s="54">
        <v>425</v>
      </c>
      <c r="AL15" s="54">
        <v>649</v>
      </c>
      <c r="AM15" s="54">
        <v>330</v>
      </c>
      <c r="AN15" s="54">
        <v>319</v>
      </c>
      <c r="AO15" s="54">
        <v>546</v>
      </c>
      <c r="AP15" s="54">
        <v>968</v>
      </c>
      <c r="AQ15" s="54">
        <v>503</v>
      </c>
      <c r="AR15" s="54">
        <v>465</v>
      </c>
      <c r="AS15" s="54">
        <v>2417</v>
      </c>
      <c r="AT15" s="54">
        <v>4259</v>
      </c>
      <c r="AU15" s="54">
        <v>2229</v>
      </c>
      <c r="AV15" s="54">
        <v>2030</v>
      </c>
      <c r="AW15" s="54">
        <v>1550</v>
      </c>
      <c r="AX15" s="54">
        <v>314</v>
      </c>
      <c r="AY15" s="54">
        <v>99</v>
      </c>
      <c r="AZ15" s="54">
        <v>172</v>
      </c>
      <c r="BA15" s="54">
        <v>231</v>
      </c>
      <c r="BB15" s="54">
        <v>115</v>
      </c>
      <c r="BC15" s="54">
        <v>173</v>
      </c>
      <c r="BD15" s="54">
        <v>50</v>
      </c>
      <c r="BE15" s="54">
        <v>38</v>
      </c>
      <c r="BF15" s="54">
        <v>35</v>
      </c>
      <c r="BG15" s="54">
        <v>35</v>
      </c>
      <c r="BH15" s="54">
        <v>99</v>
      </c>
      <c r="BI15" s="54">
        <v>48</v>
      </c>
      <c r="BJ15" s="54">
        <v>94</v>
      </c>
      <c r="BK15" s="54">
        <v>47</v>
      </c>
      <c r="BL15" s="54">
        <v>8614</v>
      </c>
      <c r="BM15" s="54">
        <v>16897</v>
      </c>
      <c r="BN15" s="54">
        <v>21886</v>
      </c>
      <c r="BO15" s="54">
        <v>24397</v>
      </c>
      <c r="BP15" s="54">
        <v>4392</v>
      </c>
      <c r="BQ15" s="54">
        <v>8</v>
      </c>
      <c r="BR15" s="54">
        <v>596</v>
      </c>
      <c r="BS15" s="54">
        <v>223</v>
      </c>
      <c r="BT15" s="54">
        <v>37</v>
      </c>
      <c r="BU15" s="54">
        <v>92</v>
      </c>
      <c r="BV15" s="54">
        <v>86.5</v>
      </c>
      <c r="BW15" s="54">
        <v>313</v>
      </c>
      <c r="BX15" s="54">
        <v>986</v>
      </c>
      <c r="BY15" s="54">
        <v>1589</v>
      </c>
      <c r="BZ15" s="54">
        <v>60</v>
      </c>
      <c r="CA15" s="54">
        <v>99</v>
      </c>
      <c r="CB15" s="54">
        <v>127</v>
      </c>
      <c r="CC15" s="54">
        <v>148</v>
      </c>
      <c r="CD15" s="54">
        <v>110</v>
      </c>
      <c r="CE15" s="54">
        <v>116</v>
      </c>
      <c r="CF15" s="54">
        <v>125</v>
      </c>
      <c r="CG15" s="54">
        <v>115</v>
      </c>
      <c r="CH15" s="54">
        <v>109</v>
      </c>
      <c r="CI15" s="54">
        <v>107.5</v>
      </c>
      <c r="CJ15" s="54">
        <v>521</v>
      </c>
      <c r="CK15" s="54">
        <v>40</v>
      </c>
      <c r="CL15" s="54">
        <v>74</v>
      </c>
      <c r="CM15" s="54">
        <v>1</v>
      </c>
      <c r="CN15" s="54">
        <v>11</v>
      </c>
      <c r="CO15" s="54">
        <v>1</v>
      </c>
      <c r="CP15" s="54">
        <v>1620</v>
      </c>
      <c r="CQ15" s="54">
        <v>3055</v>
      </c>
      <c r="CR15" s="54">
        <v>754</v>
      </c>
      <c r="CS15" s="54">
        <v>1476</v>
      </c>
      <c r="CT15" s="54">
        <v>1537</v>
      </c>
      <c r="CU15" s="54">
        <v>1537</v>
      </c>
    </row>
    <row r="16" spans="1:99" ht="13.5" customHeight="1" x14ac:dyDescent="0.2">
      <c r="A16" s="43" t="s">
        <v>91</v>
      </c>
      <c r="B16" s="44">
        <v>652</v>
      </c>
      <c r="C16" s="44">
        <v>125</v>
      </c>
      <c r="D16" s="44">
        <v>125</v>
      </c>
      <c r="E16" s="44">
        <v>72</v>
      </c>
      <c r="F16" s="44">
        <v>267</v>
      </c>
      <c r="G16" s="44">
        <v>3</v>
      </c>
      <c r="H16" s="44">
        <v>10</v>
      </c>
      <c r="I16" s="44">
        <v>4</v>
      </c>
      <c r="J16" s="44">
        <v>3</v>
      </c>
      <c r="K16" s="44">
        <v>0</v>
      </c>
      <c r="L16" s="44">
        <v>43</v>
      </c>
      <c r="M16" s="44">
        <v>459</v>
      </c>
      <c r="N16" s="44">
        <v>715</v>
      </c>
      <c r="O16" s="44">
        <v>389</v>
      </c>
      <c r="P16" s="44">
        <v>326</v>
      </c>
      <c r="Q16" s="44">
        <v>227</v>
      </c>
      <c r="R16" s="44">
        <v>380</v>
      </c>
      <c r="S16" s="44">
        <v>211</v>
      </c>
      <c r="T16" s="44">
        <v>169</v>
      </c>
      <c r="U16" s="44">
        <v>76</v>
      </c>
      <c r="V16" s="44">
        <v>98</v>
      </c>
      <c r="W16" s="44">
        <v>55</v>
      </c>
      <c r="X16" s="44">
        <v>43</v>
      </c>
      <c r="Y16" s="44">
        <v>156</v>
      </c>
      <c r="Z16" s="44">
        <v>237</v>
      </c>
      <c r="AA16" s="44">
        <v>123</v>
      </c>
      <c r="AB16" s="44">
        <v>114</v>
      </c>
      <c r="AC16" s="44">
        <v>62</v>
      </c>
      <c r="AD16" s="44">
        <v>89</v>
      </c>
      <c r="AE16" s="44">
        <v>55</v>
      </c>
      <c r="AF16" s="44">
        <v>34</v>
      </c>
      <c r="AG16" s="44">
        <v>18</v>
      </c>
      <c r="AH16" s="44">
        <v>24</v>
      </c>
      <c r="AI16" s="44">
        <v>9</v>
      </c>
      <c r="AJ16" s="44">
        <v>15</v>
      </c>
      <c r="AK16" s="44">
        <v>76</v>
      </c>
      <c r="AL16" s="44">
        <v>124</v>
      </c>
      <c r="AM16" s="44">
        <v>59</v>
      </c>
      <c r="AN16" s="44">
        <v>65</v>
      </c>
      <c r="AO16" s="44">
        <v>301</v>
      </c>
      <c r="AP16" s="44">
        <v>494</v>
      </c>
      <c r="AQ16" s="44">
        <v>284</v>
      </c>
      <c r="AR16" s="44">
        <v>210</v>
      </c>
      <c r="AS16" s="44">
        <v>617</v>
      </c>
      <c r="AT16" s="44">
        <v>1080</v>
      </c>
      <c r="AU16" s="44">
        <v>596</v>
      </c>
      <c r="AV16" s="44">
        <v>484</v>
      </c>
      <c r="AW16" s="44">
        <v>413</v>
      </c>
      <c r="AX16" s="44">
        <v>77</v>
      </c>
      <c r="AY16" s="44">
        <v>17</v>
      </c>
      <c r="AZ16" s="44">
        <v>35</v>
      </c>
      <c r="BA16" s="44">
        <v>65</v>
      </c>
      <c r="BB16" s="44">
        <v>65</v>
      </c>
      <c r="BC16" s="44">
        <v>27</v>
      </c>
      <c r="BD16" s="44">
        <v>21</v>
      </c>
      <c r="BE16" s="44">
        <v>11</v>
      </c>
      <c r="BF16" s="44">
        <v>17</v>
      </c>
      <c r="BG16" s="44">
        <v>8</v>
      </c>
      <c r="BH16" s="44">
        <v>16</v>
      </c>
      <c r="BI16" s="44">
        <v>20</v>
      </c>
      <c r="BJ16" s="44">
        <v>17</v>
      </c>
      <c r="BK16" s="44">
        <v>17</v>
      </c>
      <c r="BL16" s="44">
        <v>2523</v>
      </c>
      <c r="BM16" s="44">
        <v>4907</v>
      </c>
      <c r="BN16" s="44">
        <v>6092</v>
      </c>
      <c r="BO16" s="44">
        <v>7101</v>
      </c>
      <c r="BP16" s="44">
        <v>2496</v>
      </c>
      <c r="BQ16" s="44">
        <v>2</v>
      </c>
      <c r="BR16" s="44">
        <v>89</v>
      </c>
      <c r="BS16" s="44">
        <v>38</v>
      </c>
      <c r="BT16" s="44">
        <v>10</v>
      </c>
      <c r="BU16" s="44">
        <v>27</v>
      </c>
      <c r="BV16" s="44">
        <v>30.5</v>
      </c>
      <c r="BW16" s="44">
        <v>9</v>
      </c>
      <c r="BX16" s="44">
        <v>157</v>
      </c>
      <c r="BY16" s="44">
        <v>246</v>
      </c>
      <c r="BZ16" s="44">
        <v>1</v>
      </c>
      <c r="CA16" s="44">
        <v>2</v>
      </c>
      <c r="CB16" s="44">
        <v>45</v>
      </c>
      <c r="CC16" s="44">
        <v>65</v>
      </c>
      <c r="CD16" s="44">
        <v>12</v>
      </c>
      <c r="CE16" s="44">
        <v>12</v>
      </c>
      <c r="CF16" s="44">
        <v>66</v>
      </c>
      <c r="CG16" s="44">
        <v>55</v>
      </c>
      <c r="CH16" s="44">
        <v>77</v>
      </c>
      <c r="CI16" s="44">
        <v>64.5</v>
      </c>
      <c r="CJ16" s="44">
        <v>118</v>
      </c>
      <c r="CK16" s="44">
        <v>0</v>
      </c>
      <c r="CL16" s="44">
        <v>0</v>
      </c>
      <c r="CM16" s="44">
        <v>1</v>
      </c>
      <c r="CN16" s="44">
        <v>3</v>
      </c>
      <c r="CO16" s="44">
        <v>0</v>
      </c>
      <c r="CP16" s="44">
        <v>444</v>
      </c>
      <c r="CQ16" s="44">
        <v>783</v>
      </c>
      <c r="CR16" s="44">
        <v>123</v>
      </c>
      <c r="CS16" s="44">
        <v>215</v>
      </c>
      <c r="CT16" s="44">
        <v>311</v>
      </c>
      <c r="CU16" s="44">
        <v>311</v>
      </c>
    </row>
    <row r="17" spans="1:99" ht="13.5" customHeight="1" x14ac:dyDescent="0.2">
      <c r="A17" s="43" t="s">
        <v>92</v>
      </c>
      <c r="B17" s="44">
        <v>526</v>
      </c>
      <c r="C17" s="44">
        <v>86</v>
      </c>
      <c r="D17" s="44">
        <v>75</v>
      </c>
      <c r="E17" s="44">
        <v>65</v>
      </c>
      <c r="F17" s="44">
        <v>219</v>
      </c>
      <c r="G17" s="44">
        <v>0</v>
      </c>
      <c r="H17" s="44">
        <v>21</v>
      </c>
      <c r="I17" s="44">
        <v>28</v>
      </c>
      <c r="J17" s="44">
        <v>7</v>
      </c>
      <c r="K17" s="44">
        <v>0</v>
      </c>
      <c r="L17" s="44">
        <v>25</v>
      </c>
      <c r="M17" s="44">
        <v>301</v>
      </c>
      <c r="N17" s="44">
        <v>483</v>
      </c>
      <c r="O17" s="44">
        <v>255</v>
      </c>
      <c r="P17" s="44">
        <v>228</v>
      </c>
      <c r="Q17" s="44">
        <v>132</v>
      </c>
      <c r="R17" s="44">
        <v>240</v>
      </c>
      <c r="S17" s="44">
        <v>118</v>
      </c>
      <c r="T17" s="44">
        <v>122</v>
      </c>
      <c r="U17" s="44">
        <v>40</v>
      </c>
      <c r="V17" s="44">
        <v>56</v>
      </c>
      <c r="W17" s="44">
        <v>33</v>
      </c>
      <c r="X17" s="44">
        <v>23</v>
      </c>
      <c r="Y17" s="44">
        <v>129</v>
      </c>
      <c r="Z17" s="44">
        <v>187</v>
      </c>
      <c r="AA17" s="44">
        <v>104</v>
      </c>
      <c r="AB17" s="44">
        <v>83</v>
      </c>
      <c r="AC17" s="44">
        <v>81</v>
      </c>
      <c r="AD17" s="44">
        <v>108</v>
      </c>
      <c r="AE17" s="44">
        <v>66</v>
      </c>
      <c r="AF17" s="44">
        <v>42</v>
      </c>
      <c r="AG17" s="44">
        <v>9</v>
      </c>
      <c r="AH17" s="44">
        <v>16</v>
      </c>
      <c r="AI17" s="44">
        <v>9</v>
      </c>
      <c r="AJ17" s="44">
        <v>7</v>
      </c>
      <c r="AK17" s="44">
        <v>39</v>
      </c>
      <c r="AL17" s="44">
        <v>63</v>
      </c>
      <c r="AM17" s="44">
        <v>29</v>
      </c>
      <c r="AN17" s="44">
        <v>34</v>
      </c>
      <c r="AO17" s="44">
        <v>166</v>
      </c>
      <c r="AP17" s="44">
        <v>335</v>
      </c>
      <c r="AQ17" s="44">
        <v>175</v>
      </c>
      <c r="AR17" s="44">
        <v>160</v>
      </c>
      <c r="AS17" s="44">
        <v>737</v>
      </c>
      <c r="AT17" s="44">
        <v>1512</v>
      </c>
      <c r="AU17" s="44">
        <v>758</v>
      </c>
      <c r="AV17" s="44">
        <v>754</v>
      </c>
      <c r="AW17" s="44">
        <v>291</v>
      </c>
      <c r="AX17" s="44">
        <v>69</v>
      </c>
      <c r="AY17" s="44">
        <v>22</v>
      </c>
      <c r="AZ17" s="44">
        <v>26</v>
      </c>
      <c r="BA17" s="44">
        <v>33</v>
      </c>
      <c r="BB17" s="44">
        <v>18</v>
      </c>
      <c r="BC17" s="44">
        <v>18</v>
      </c>
      <c r="BD17" s="44">
        <v>18</v>
      </c>
      <c r="BE17" s="44">
        <v>10</v>
      </c>
      <c r="BF17" s="44">
        <v>9</v>
      </c>
      <c r="BG17" s="44">
        <v>18</v>
      </c>
      <c r="BH17" s="44">
        <v>15</v>
      </c>
      <c r="BI17" s="44">
        <v>9</v>
      </c>
      <c r="BJ17" s="44">
        <v>13</v>
      </c>
      <c r="BK17" s="44">
        <v>13</v>
      </c>
      <c r="BL17" s="44">
        <v>3009</v>
      </c>
      <c r="BM17" s="44">
        <v>6669</v>
      </c>
      <c r="BN17" s="44">
        <v>8785</v>
      </c>
      <c r="BO17" s="44">
        <v>9326</v>
      </c>
      <c r="BP17" s="44">
        <v>731</v>
      </c>
      <c r="BQ17" s="44">
        <v>2</v>
      </c>
      <c r="BR17" s="44">
        <v>333</v>
      </c>
      <c r="BS17" s="44">
        <v>159</v>
      </c>
      <c r="BT17" s="44">
        <v>11</v>
      </c>
      <c r="BU17" s="44">
        <v>14</v>
      </c>
      <c r="BV17" s="44">
        <v>9.1999999999999993</v>
      </c>
      <c r="BW17" s="44">
        <v>104</v>
      </c>
      <c r="BX17" s="44">
        <v>500</v>
      </c>
      <c r="BY17" s="44">
        <v>799</v>
      </c>
      <c r="BZ17" s="44">
        <v>31</v>
      </c>
      <c r="CA17" s="44">
        <v>46</v>
      </c>
      <c r="CB17" s="44">
        <v>42</v>
      </c>
      <c r="CC17" s="44">
        <v>52</v>
      </c>
      <c r="CD17" s="44">
        <v>43</v>
      </c>
      <c r="CE17" s="44">
        <v>94</v>
      </c>
      <c r="CF17" s="44">
        <v>28</v>
      </c>
      <c r="CG17" s="44">
        <v>17.5</v>
      </c>
      <c r="CH17" s="44">
        <v>35</v>
      </c>
      <c r="CI17" s="44">
        <v>25</v>
      </c>
      <c r="CJ17" s="44">
        <v>98</v>
      </c>
      <c r="CK17" s="44">
        <v>3</v>
      </c>
      <c r="CL17" s="44">
        <v>3</v>
      </c>
      <c r="CM17" s="44">
        <v>8</v>
      </c>
      <c r="CN17" s="44">
        <v>11</v>
      </c>
      <c r="CO17" s="44">
        <v>1</v>
      </c>
      <c r="CP17" s="44">
        <v>397</v>
      </c>
      <c r="CQ17" s="44">
        <v>673</v>
      </c>
      <c r="CR17" s="44">
        <v>71</v>
      </c>
      <c r="CS17" s="44">
        <v>92</v>
      </c>
      <c r="CT17" s="44">
        <v>624</v>
      </c>
      <c r="CU17" s="44">
        <v>624</v>
      </c>
    </row>
    <row r="18" spans="1:99" ht="13.5" customHeight="1" x14ac:dyDescent="0.2">
      <c r="A18" s="43" t="s">
        <v>93</v>
      </c>
      <c r="B18" s="44">
        <v>441</v>
      </c>
      <c r="C18" s="44">
        <v>92</v>
      </c>
      <c r="D18" s="44">
        <v>78</v>
      </c>
      <c r="E18" s="44">
        <v>60</v>
      </c>
      <c r="F18" s="44">
        <v>184</v>
      </c>
      <c r="G18" s="44">
        <v>0</v>
      </c>
      <c r="H18" s="44">
        <v>11</v>
      </c>
      <c r="I18" s="44">
        <v>4</v>
      </c>
      <c r="J18" s="44">
        <v>3</v>
      </c>
      <c r="K18" s="44">
        <v>0</v>
      </c>
      <c r="L18" s="44">
        <v>9</v>
      </c>
      <c r="M18" s="44">
        <v>390</v>
      </c>
      <c r="N18" s="44">
        <v>645</v>
      </c>
      <c r="O18" s="44">
        <v>314</v>
      </c>
      <c r="P18" s="44">
        <v>331</v>
      </c>
      <c r="Q18" s="44">
        <v>160</v>
      </c>
      <c r="R18" s="44">
        <v>266</v>
      </c>
      <c r="S18" s="44">
        <v>134</v>
      </c>
      <c r="T18" s="44">
        <v>132</v>
      </c>
      <c r="U18" s="44">
        <v>38</v>
      </c>
      <c r="V18" s="44">
        <v>50</v>
      </c>
      <c r="W18" s="44">
        <v>25</v>
      </c>
      <c r="X18" s="44">
        <v>25</v>
      </c>
      <c r="Y18" s="44">
        <v>192</v>
      </c>
      <c r="Z18" s="44">
        <v>329</v>
      </c>
      <c r="AA18" s="44">
        <v>155</v>
      </c>
      <c r="AB18" s="44">
        <v>174</v>
      </c>
      <c r="AC18" s="44">
        <v>43</v>
      </c>
      <c r="AD18" s="44">
        <v>57</v>
      </c>
      <c r="AE18" s="44">
        <v>21</v>
      </c>
      <c r="AF18" s="44">
        <v>36</v>
      </c>
      <c r="AG18" s="44">
        <v>44</v>
      </c>
      <c r="AH18" s="44">
        <v>86</v>
      </c>
      <c r="AI18" s="44">
        <v>40</v>
      </c>
      <c r="AJ18" s="44">
        <v>46</v>
      </c>
      <c r="AK18" s="44">
        <v>105</v>
      </c>
      <c r="AL18" s="44">
        <v>186</v>
      </c>
      <c r="AM18" s="44">
        <v>94</v>
      </c>
      <c r="AN18" s="44">
        <v>92</v>
      </c>
      <c r="AO18" s="44">
        <v>103</v>
      </c>
      <c r="AP18" s="44">
        <v>194</v>
      </c>
      <c r="AQ18" s="44">
        <v>86</v>
      </c>
      <c r="AR18" s="44">
        <v>108</v>
      </c>
      <c r="AS18" s="44">
        <v>537</v>
      </c>
      <c r="AT18" s="44">
        <v>984</v>
      </c>
      <c r="AU18" s="44">
        <v>483</v>
      </c>
      <c r="AV18" s="44">
        <v>501</v>
      </c>
      <c r="AW18" s="44">
        <v>536</v>
      </c>
      <c r="AX18" s="44">
        <v>85</v>
      </c>
      <c r="AY18" s="44">
        <v>44</v>
      </c>
      <c r="AZ18" s="44">
        <v>43</v>
      </c>
      <c r="BA18" s="44">
        <v>76</v>
      </c>
      <c r="BB18" s="44">
        <v>62</v>
      </c>
      <c r="BC18" s="44">
        <v>47</v>
      </c>
      <c r="BD18" s="44">
        <v>20</v>
      </c>
      <c r="BE18" s="44">
        <v>14</v>
      </c>
      <c r="BF18" s="44">
        <v>13</v>
      </c>
      <c r="BG18" s="44">
        <v>15</v>
      </c>
      <c r="BH18" s="44">
        <v>35</v>
      </c>
      <c r="BI18" s="44">
        <v>25</v>
      </c>
      <c r="BJ18" s="44">
        <v>48</v>
      </c>
      <c r="BK18" s="44">
        <v>9</v>
      </c>
      <c r="BL18" s="44">
        <v>2164</v>
      </c>
      <c r="BM18" s="44">
        <v>5009</v>
      </c>
      <c r="BN18" s="44">
        <v>5531</v>
      </c>
      <c r="BO18" s="44">
        <v>6212</v>
      </c>
      <c r="BP18" s="44">
        <v>883</v>
      </c>
      <c r="BQ18" s="44">
        <v>11</v>
      </c>
      <c r="BR18" s="44">
        <v>485</v>
      </c>
      <c r="BS18" s="44">
        <v>26</v>
      </c>
      <c r="BT18" s="44">
        <v>0</v>
      </c>
      <c r="BU18" s="44">
        <v>0</v>
      </c>
      <c r="BV18" s="44">
        <v>0</v>
      </c>
      <c r="BW18" s="44">
        <v>210</v>
      </c>
      <c r="BX18" s="44">
        <v>408</v>
      </c>
      <c r="BY18" s="44">
        <v>999</v>
      </c>
      <c r="BZ18" s="44">
        <v>47</v>
      </c>
      <c r="CA18" s="44">
        <v>119</v>
      </c>
      <c r="CB18" s="44">
        <v>49</v>
      </c>
      <c r="CC18" s="44">
        <v>69</v>
      </c>
      <c r="CD18" s="44">
        <v>27</v>
      </c>
      <c r="CE18" s="44">
        <v>10</v>
      </c>
      <c r="CF18" s="44">
        <v>36</v>
      </c>
      <c r="CG18" s="44">
        <v>51</v>
      </c>
      <c r="CH18" s="44">
        <v>5</v>
      </c>
      <c r="CI18" s="44">
        <v>5</v>
      </c>
      <c r="CJ18" s="44">
        <v>82</v>
      </c>
      <c r="CK18" s="44">
        <v>2</v>
      </c>
      <c r="CL18" s="44">
        <v>2</v>
      </c>
      <c r="CM18" s="44">
        <v>1</v>
      </c>
      <c r="CN18" s="44">
        <v>3</v>
      </c>
      <c r="CO18" s="44">
        <v>4</v>
      </c>
      <c r="CP18" s="44">
        <v>485</v>
      </c>
      <c r="CQ18" s="44">
        <v>1265</v>
      </c>
      <c r="CR18" s="44">
        <v>47</v>
      </c>
      <c r="CS18" s="44">
        <v>52</v>
      </c>
      <c r="CT18" s="44">
        <v>14</v>
      </c>
      <c r="CU18" s="44">
        <v>14</v>
      </c>
    </row>
    <row r="19" spans="1:99" ht="13.5" customHeight="1" x14ac:dyDescent="0.2">
      <c r="A19" s="43" t="s">
        <v>94</v>
      </c>
      <c r="B19" s="44">
        <v>1083</v>
      </c>
      <c r="C19" s="44">
        <v>203</v>
      </c>
      <c r="D19" s="44">
        <v>253</v>
      </c>
      <c r="E19" s="44">
        <v>139</v>
      </c>
      <c r="F19" s="44">
        <v>393</v>
      </c>
      <c r="G19" s="44">
        <v>0</v>
      </c>
      <c r="H19" s="44">
        <v>43</v>
      </c>
      <c r="I19" s="44">
        <v>23</v>
      </c>
      <c r="J19" s="44">
        <v>5</v>
      </c>
      <c r="K19" s="44">
        <v>1</v>
      </c>
      <c r="L19" s="44">
        <v>23</v>
      </c>
      <c r="M19" s="44">
        <v>916</v>
      </c>
      <c r="N19" s="44">
        <v>1473</v>
      </c>
      <c r="O19" s="44">
        <v>762</v>
      </c>
      <c r="P19" s="44">
        <v>711</v>
      </c>
      <c r="Q19" s="44">
        <v>241</v>
      </c>
      <c r="R19" s="44">
        <v>403</v>
      </c>
      <c r="S19" s="44">
        <v>213</v>
      </c>
      <c r="T19" s="44">
        <v>190</v>
      </c>
      <c r="U19" s="44">
        <v>147</v>
      </c>
      <c r="V19" s="44">
        <v>189</v>
      </c>
      <c r="W19" s="44">
        <v>89</v>
      </c>
      <c r="X19" s="44">
        <v>100</v>
      </c>
      <c r="Y19" s="44">
        <v>528</v>
      </c>
      <c r="Z19" s="44">
        <v>881</v>
      </c>
      <c r="AA19" s="44">
        <v>460</v>
      </c>
      <c r="AB19" s="44">
        <v>421</v>
      </c>
      <c r="AC19" s="44">
        <v>157</v>
      </c>
      <c r="AD19" s="44">
        <v>264</v>
      </c>
      <c r="AE19" s="44">
        <v>123</v>
      </c>
      <c r="AF19" s="44">
        <v>141</v>
      </c>
      <c r="AG19" s="44">
        <v>27</v>
      </c>
      <c r="AH19" s="44">
        <v>43</v>
      </c>
      <c r="AI19" s="44">
        <v>24</v>
      </c>
      <c r="AJ19" s="44">
        <v>19</v>
      </c>
      <c r="AK19" s="44">
        <v>344</v>
      </c>
      <c r="AL19" s="44">
        <v>574</v>
      </c>
      <c r="AM19" s="44">
        <v>313</v>
      </c>
      <c r="AN19" s="44">
        <v>261</v>
      </c>
      <c r="AO19" s="44">
        <v>227</v>
      </c>
      <c r="AP19" s="44">
        <v>402</v>
      </c>
      <c r="AQ19" s="44">
        <v>220</v>
      </c>
      <c r="AR19" s="44">
        <v>182</v>
      </c>
      <c r="AS19" s="44">
        <v>1387</v>
      </c>
      <c r="AT19" s="44">
        <v>2349</v>
      </c>
      <c r="AU19" s="44">
        <v>1190</v>
      </c>
      <c r="AV19" s="44">
        <v>1159</v>
      </c>
      <c r="AW19" s="44">
        <v>532</v>
      </c>
      <c r="AX19" s="44">
        <v>95</v>
      </c>
      <c r="AY19" s="44">
        <v>15</v>
      </c>
      <c r="AZ19" s="44">
        <v>49</v>
      </c>
      <c r="BA19" s="44">
        <v>73</v>
      </c>
      <c r="BB19" s="44">
        <v>68</v>
      </c>
      <c r="BC19" s="44">
        <v>43</v>
      </c>
      <c r="BD19" s="44">
        <v>29</v>
      </c>
      <c r="BE19" s="44">
        <v>22</v>
      </c>
      <c r="BF19" s="44">
        <v>15</v>
      </c>
      <c r="BG19" s="44">
        <v>8</v>
      </c>
      <c r="BH19" s="44">
        <v>45</v>
      </c>
      <c r="BI19" s="44">
        <v>20</v>
      </c>
      <c r="BJ19" s="44">
        <v>35</v>
      </c>
      <c r="BK19" s="44">
        <v>15</v>
      </c>
      <c r="BL19" s="44">
        <v>2771</v>
      </c>
      <c r="BM19" s="44">
        <v>5268</v>
      </c>
      <c r="BN19" s="44">
        <v>6304</v>
      </c>
      <c r="BO19" s="44">
        <v>6960</v>
      </c>
      <c r="BP19" s="44">
        <v>1492</v>
      </c>
      <c r="BQ19" s="44">
        <v>0</v>
      </c>
      <c r="BR19" s="44">
        <v>55</v>
      </c>
      <c r="BS19" s="44">
        <v>7</v>
      </c>
      <c r="BT19" s="44">
        <v>5</v>
      </c>
      <c r="BU19" s="44">
        <v>7</v>
      </c>
      <c r="BV19" s="44">
        <v>7.5</v>
      </c>
      <c r="BW19" s="44">
        <v>68</v>
      </c>
      <c r="BX19" s="44">
        <v>209</v>
      </c>
      <c r="BY19" s="44">
        <v>256</v>
      </c>
      <c r="BZ19" s="44">
        <v>14</v>
      </c>
      <c r="CA19" s="44">
        <v>18</v>
      </c>
      <c r="CB19" s="44">
        <v>42</v>
      </c>
      <c r="CC19" s="44">
        <v>49</v>
      </c>
      <c r="CD19" s="44">
        <v>3</v>
      </c>
      <c r="CE19" s="44">
        <v>15</v>
      </c>
      <c r="CF19" s="44">
        <v>20</v>
      </c>
      <c r="CG19" s="44">
        <v>18.5</v>
      </c>
      <c r="CH19" s="44">
        <v>44</v>
      </c>
      <c r="CI19" s="44">
        <v>42.5</v>
      </c>
      <c r="CJ19" s="44">
        <v>310</v>
      </c>
      <c r="CK19" s="44">
        <v>35</v>
      </c>
      <c r="CL19" s="44">
        <v>58</v>
      </c>
      <c r="CM19" s="44">
        <v>1</v>
      </c>
      <c r="CN19" s="44">
        <v>10</v>
      </c>
      <c r="CO19" s="44">
        <v>2</v>
      </c>
      <c r="CP19" s="44">
        <v>157</v>
      </c>
      <c r="CQ19" s="44">
        <v>222</v>
      </c>
      <c r="CR19" s="44">
        <v>102</v>
      </c>
      <c r="CS19" s="44">
        <v>116</v>
      </c>
      <c r="CT19" s="44">
        <v>668</v>
      </c>
      <c r="CU19" s="44">
        <v>668</v>
      </c>
    </row>
    <row r="20" spans="1:99" ht="13.5" customHeight="1" x14ac:dyDescent="0.2">
      <c r="A20" s="43" t="s">
        <v>95</v>
      </c>
      <c r="B20" s="44">
        <v>542</v>
      </c>
      <c r="C20" s="44">
        <v>139</v>
      </c>
      <c r="D20" s="44">
        <v>96</v>
      </c>
      <c r="E20" s="44">
        <v>57</v>
      </c>
      <c r="F20" s="44">
        <v>218</v>
      </c>
      <c r="G20" s="44">
        <v>0</v>
      </c>
      <c r="H20" s="44">
        <v>16</v>
      </c>
      <c r="I20" s="44">
        <v>3</v>
      </c>
      <c r="J20" s="44">
        <v>0</v>
      </c>
      <c r="K20" s="44">
        <v>0</v>
      </c>
      <c r="L20" s="44">
        <v>13</v>
      </c>
      <c r="M20" s="44">
        <v>361</v>
      </c>
      <c r="N20" s="44">
        <v>690</v>
      </c>
      <c r="O20" s="44">
        <v>359</v>
      </c>
      <c r="P20" s="44">
        <v>331</v>
      </c>
      <c r="Q20" s="44">
        <v>150</v>
      </c>
      <c r="R20" s="44">
        <v>331</v>
      </c>
      <c r="S20" s="44">
        <v>174</v>
      </c>
      <c r="T20" s="44">
        <v>157</v>
      </c>
      <c r="U20" s="44">
        <v>36</v>
      </c>
      <c r="V20" s="44">
        <v>56</v>
      </c>
      <c r="W20" s="44">
        <v>32</v>
      </c>
      <c r="X20" s="44">
        <v>24</v>
      </c>
      <c r="Y20" s="44">
        <v>175</v>
      </c>
      <c r="Z20" s="44">
        <v>303</v>
      </c>
      <c r="AA20" s="44">
        <v>153</v>
      </c>
      <c r="AB20" s="44">
        <v>150</v>
      </c>
      <c r="AC20" s="44">
        <v>54</v>
      </c>
      <c r="AD20" s="44">
        <v>85</v>
      </c>
      <c r="AE20" s="44">
        <v>49</v>
      </c>
      <c r="AF20" s="44">
        <v>36</v>
      </c>
      <c r="AG20" s="44">
        <v>16</v>
      </c>
      <c r="AH20" s="44">
        <v>28</v>
      </c>
      <c r="AI20" s="44">
        <v>10</v>
      </c>
      <c r="AJ20" s="44">
        <v>18</v>
      </c>
      <c r="AK20" s="44">
        <v>105</v>
      </c>
      <c r="AL20" s="44">
        <v>190</v>
      </c>
      <c r="AM20" s="44">
        <v>94</v>
      </c>
      <c r="AN20" s="44">
        <v>96</v>
      </c>
      <c r="AO20" s="44">
        <v>181</v>
      </c>
      <c r="AP20" s="44">
        <v>362</v>
      </c>
      <c r="AQ20" s="44">
        <v>191</v>
      </c>
      <c r="AR20" s="44">
        <v>171</v>
      </c>
      <c r="AS20" s="44">
        <v>971</v>
      </c>
      <c r="AT20" s="44">
        <v>2015</v>
      </c>
      <c r="AU20" s="44">
        <v>1094</v>
      </c>
      <c r="AV20" s="44">
        <v>921</v>
      </c>
      <c r="AW20" s="44">
        <v>389</v>
      </c>
      <c r="AX20" s="44">
        <v>58</v>
      </c>
      <c r="AY20" s="44">
        <v>14</v>
      </c>
      <c r="AZ20" s="44">
        <v>30</v>
      </c>
      <c r="BA20" s="44">
        <v>75</v>
      </c>
      <c r="BB20" s="44">
        <v>40</v>
      </c>
      <c r="BC20" s="44">
        <v>38</v>
      </c>
      <c r="BD20" s="44">
        <v>16</v>
      </c>
      <c r="BE20" s="44">
        <v>9</v>
      </c>
      <c r="BF20" s="44">
        <v>31</v>
      </c>
      <c r="BG20" s="44">
        <v>11</v>
      </c>
      <c r="BH20" s="44">
        <v>24</v>
      </c>
      <c r="BI20" s="44">
        <v>12</v>
      </c>
      <c r="BJ20" s="44">
        <v>16</v>
      </c>
      <c r="BK20" s="44">
        <v>15</v>
      </c>
      <c r="BL20" s="44">
        <v>2713</v>
      </c>
      <c r="BM20" s="44">
        <v>5000</v>
      </c>
      <c r="BN20" s="44">
        <v>4867</v>
      </c>
      <c r="BO20" s="44">
        <v>5404</v>
      </c>
      <c r="BP20" s="44">
        <v>2585</v>
      </c>
      <c r="BQ20" s="44">
        <v>15</v>
      </c>
      <c r="BR20" s="44">
        <v>398</v>
      </c>
      <c r="BS20" s="44">
        <v>11</v>
      </c>
      <c r="BT20" s="44">
        <v>7</v>
      </c>
      <c r="BU20" s="44">
        <v>8</v>
      </c>
      <c r="BV20" s="44">
        <v>4.5</v>
      </c>
      <c r="BW20" s="44">
        <v>45</v>
      </c>
      <c r="BX20" s="44">
        <v>135</v>
      </c>
      <c r="BY20" s="44">
        <v>173</v>
      </c>
      <c r="BZ20" s="44">
        <v>4</v>
      </c>
      <c r="CA20" s="44">
        <v>8</v>
      </c>
      <c r="CB20" s="44">
        <v>59</v>
      </c>
      <c r="CC20" s="44">
        <v>67</v>
      </c>
      <c r="CD20" s="44">
        <v>171</v>
      </c>
      <c r="CE20" s="44">
        <v>2</v>
      </c>
      <c r="CF20" s="44">
        <v>113</v>
      </c>
      <c r="CG20" s="44">
        <v>66.5</v>
      </c>
      <c r="CH20" s="44">
        <v>104</v>
      </c>
      <c r="CI20" s="44">
        <v>64.5</v>
      </c>
      <c r="CJ20" s="44">
        <v>700</v>
      </c>
      <c r="CK20" s="44">
        <v>0</v>
      </c>
      <c r="CL20" s="44">
        <v>0</v>
      </c>
      <c r="CM20" s="44">
        <v>3</v>
      </c>
      <c r="CN20" s="44">
        <v>1</v>
      </c>
      <c r="CO20" s="44">
        <v>3</v>
      </c>
      <c r="CP20" s="44">
        <v>652</v>
      </c>
      <c r="CQ20" s="44">
        <v>1181</v>
      </c>
      <c r="CR20" s="44">
        <v>143</v>
      </c>
      <c r="CS20" s="44">
        <v>173</v>
      </c>
      <c r="CT20" s="44">
        <v>1052</v>
      </c>
      <c r="CU20" s="44">
        <v>1052</v>
      </c>
    </row>
    <row r="21" spans="1:99" ht="13.5" customHeight="1" x14ac:dyDescent="0.2">
      <c r="A21" s="43" t="s">
        <v>96</v>
      </c>
      <c r="B21" s="44">
        <v>765</v>
      </c>
      <c r="C21" s="44">
        <v>214</v>
      </c>
      <c r="D21" s="44">
        <v>141</v>
      </c>
      <c r="E21" s="44">
        <v>78</v>
      </c>
      <c r="F21" s="44">
        <v>252</v>
      </c>
      <c r="G21" s="44">
        <v>0</v>
      </c>
      <c r="H21" s="44">
        <v>42</v>
      </c>
      <c r="I21" s="44">
        <v>12</v>
      </c>
      <c r="J21" s="44">
        <v>9</v>
      </c>
      <c r="K21" s="44">
        <v>1</v>
      </c>
      <c r="L21" s="44">
        <v>16</v>
      </c>
      <c r="M21" s="44">
        <v>723</v>
      </c>
      <c r="N21" s="44">
        <v>1072</v>
      </c>
      <c r="O21" s="44">
        <v>537</v>
      </c>
      <c r="P21" s="44">
        <v>535</v>
      </c>
      <c r="Q21" s="44">
        <v>302</v>
      </c>
      <c r="R21" s="44">
        <v>468</v>
      </c>
      <c r="S21" s="44">
        <v>237</v>
      </c>
      <c r="T21" s="44">
        <v>231</v>
      </c>
      <c r="U21" s="44">
        <v>105</v>
      </c>
      <c r="V21" s="44">
        <v>148</v>
      </c>
      <c r="W21" s="44">
        <v>73</v>
      </c>
      <c r="X21" s="44">
        <v>75</v>
      </c>
      <c r="Y21" s="44">
        <v>316</v>
      </c>
      <c r="Z21" s="44">
        <v>456</v>
      </c>
      <c r="AA21" s="44">
        <v>227</v>
      </c>
      <c r="AB21" s="44">
        <v>229</v>
      </c>
      <c r="AC21" s="44">
        <v>126</v>
      </c>
      <c r="AD21" s="44">
        <v>169</v>
      </c>
      <c r="AE21" s="44">
        <v>86</v>
      </c>
      <c r="AF21" s="44">
        <v>83</v>
      </c>
      <c r="AG21" s="44">
        <v>12</v>
      </c>
      <c r="AH21" s="44">
        <v>15</v>
      </c>
      <c r="AI21" s="44">
        <v>6</v>
      </c>
      <c r="AJ21" s="44">
        <v>9</v>
      </c>
      <c r="AK21" s="44">
        <v>178</v>
      </c>
      <c r="AL21" s="44">
        <v>272</v>
      </c>
      <c r="AM21" s="44">
        <v>135</v>
      </c>
      <c r="AN21" s="44">
        <v>137</v>
      </c>
      <c r="AO21" s="44">
        <v>319</v>
      </c>
      <c r="AP21" s="44">
        <v>532</v>
      </c>
      <c r="AQ21" s="44">
        <v>276</v>
      </c>
      <c r="AR21" s="44">
        <v>256</v>
      </c>
      <c r="AS21" s="44">
        <v>1113</v>
      </c>
      <c r="AT21" s="44">
        <v>1889</v>
      </c>
      <c r="AU21" s="44">
        <v>974</v>
      </c>
      <c r="AV21" s="44">
        <v>915</v>
      </c>
      <c r="AW21" s="44">
        <v>784</v>
      </c>
      <c r="AX21" s="44">
        <v>138</v>
      </c>
      <c r="AY21" s="44">
        <v>54</v>
      </c>
      <c r="AZ21" s="44">
        <v>76</v>
      </c>
      <c r="BA21" s="44">
        <v>154</v>
      </c>
      <c r="BB21" s="44">
        <v>107</v>
      </c>
      <c r="BC21" s="44">
        <v>65</v>
      </c>
      <c r="BD21" s="44">
        <v>18</v>
      </c>
      <c r="BE21" s="44">
        <v>27</v>
      </c>
      <c r="BF21" s="44">
        <v>28</v>
      </c>
      <c r="BG21" s="44">
        <v>23</v>
      </c>
      <c r="BH21" s="44">
        <v>38</v>
      </c>
      <c r="BI21" s="44">
        <v>32</v>
      </c>
      <c r="BJ21" s="44">
        <v>18</v>
      </c>
      <c r="BK21" s="44">
        <v>6</v>
      </c>
      <c r="BL21" s="44">
        <v>6051</v>
      </c>
      <c r="BM21" s="44">
        <v>9100</v>
      </c>
      <c r="BN21" s="44">
        <v>8804</v>
      </c>
      <c r="BO21" s="44">
        <v>9293</v>
      </c>
      <c r="BP21" s="44">
        <v>4418</v>
      </c>
      <c r="BQ21" s="44">
        <v>12</v>
      </c>
      <c r="BR21" s="44">
        <v>1409</v>
      </c>
      <c r="BS21" s="44">
        <v>75</v>
      </c>
      <c r="BT21" s="44">
        <v>662</v>
      </c>
      <c r="BU21" s="44">
        <v>715</v>
      </c>
      <c r="BV21" s="44">
        <v>2433.6999999999998</v>
      </c>
      <c r="BW21" s="44">
        <v>213</v>
      </c>
      <c r="BX21" s="44">
        <v>533</v>
      </c>
      <c r="BY21" s="44">
        <v>833</v>
      </c>
      <c r="BZ21" s="44">
        <v>1</v>
      </c>
      <c r="CA21" s="44">
        <v>1</v>
      </c>
      <c r="CB21" s="44">
        <v>49</v>
      </c>
      <c r="CC21" s="44">
        <v>63</v>
      </c>
      <c r="CD21" s="44">
        <v>1250</v>
      </c>
      <c r="CE21" s="44">
        <v>8</v>
      </c>
      <c r="CF21" s="44">
        <v>88</v>
      </c>
      <c r="CG21" s="44">
        <v>44.4</v>
      </c>
      <c r="CH21" s="44">
        <v>622</v>
      </c>
      <c r="CI21" s="44">
        <v>342.9</v>
      </c>
      <c r="CJ21" s="44">
        <v>462</v>
      </c>
      <c r="CK21" s="44">
        <v>3</v>
      </c>
      <c r="CL21" s="44">
        <v>4</v>
      </c>
      <c r="CM21" s="44">
        <v>2</v>
      </c>
      <c r="CN21" s="44">
        <v>10</v>
      </c>
      <c r="CO21" s="44">
        <v>2</v>
      </c>
      <c r="CP21" s="44">
        <v>2048</v>
      </c>
      <c r="CQ21" s="44">
        <v>4749</v>
      </c>
      <c r="CR21" s="44">
        <v>84</v>
      </c>
      <c r="CS21" s="44">
        <v>119</v>
      </c>
      <c r="CT21" s="44">
        <v>121</v>
      </c>
      <c r="CU21" s="44">
        <v>121</v>
      </c>
    </row>
    <row r="22" spans="1:99" ht="13.5" customHeight="1" x14ac:dyDescent="0.2">
      <c r="A22" s="43" t="s">
        <v>97</v>
      </c>
      <c r="B22" s="44">
        <v>510</v>
      </c>
      <c r="C22" s="44">
        <v>107</v>
      </c>
      <c r="D22" s="44">
        <v>93</v>
      </c>
      <c r="E22" s="44">
        <v>71</v>
      </c>
      <c r="F22" s="44">
        <v>197</v>
      </c>
      <c r="G22" s="44">
        <v>0</v>
      </c>
      <c r="H22" s="44">
        <v>22</v>
      </c>
      <c r="I22" s="44">
        <v>1</v>
      </c>
      <c r="J22" s="44">
        <v>4</v>
      </c>
      <c r="K22" s="44">
        <v>0</v>
      </c>
      <c r="L22" s="44">
        <v>15</v>
      </c>
      <c r="M22" s="44">
        <v>443</v>
      </c>
      <c r="N22" s="44">
        <v>694</v>
      </c>
      <c r="O22" s="44">
        <v>353</v>
      </c>
      <c r="P22" s="44">
        <v>341</v>
      </c>
      <c r="Q22" s="44">
        <v>119</v>
      </c>
      <c r="R22" s="44">
        <v>204</v>
      </c>
      <c r="S22" s="44">
        <v>104</v>
      </c>
      <c r="T22" s="44">
        <v>100</v>
      </c>
      <c r="U22" s="44">
        <v>66</v>
      </c>
      <c r="V22" s="44">
        <v>94</v>
      </c>
      <c r="W22" s="44">
        <v>43</v>
      </c>
      <c r="X22" s="44">
        <v>51</v>
      </c>
      <c r="Y22" s="44">
        <v>258</v>
      </c>
      <c r="Z22" s="44">
        <v>396</v>
      </c>
      <c r="AA22" s="44">
        <v>206</v>
      </c>
      <c r="AB22" s="44">
        <v>190</v>
      </c>
      <c r="AC22" s="44">
        <v>132</v>
      </c>
      <c r="AD22" s="44">
        <v>183</v>
      </c>
      <c r="AE22" s="44">
        <v>97</v>
      </c>
      <c r="AF22" s="44">
        <v>86</v>
      </c>
      <c r="AG22" s="44">
        <v>14</v>
      </c>
      <c r="AH22" s="44">
        <v>26</v>
      </c>
      <c r="AI22" s="44">
        <v>16</v>
      </c>
      <c r="AJ22" s="44">
        <v>10</v>
      </c>
      <c r="AK22" s="44">
        <v>112</v>
      </c>
      <c r="AL22" s="44">
        <v>187</v>
      </c>
      <c r="AM22" s="44">
        <v>93</v>
      </c>
      <c r="AN22" s="44">
        <v>94</v>
      </c>
      <c r="AO22" s="44">
        <v>95</v>
      </c>
      <c r="AP22" s="44">
        <v>165</v>
      </c>
      <c r="AQ22" s="44">
        <v>78</v>
      </c>
      <c r="AR22" s="44">
        <v>87</v>
      </c>
      <c r="AS22" s="44">
        <v>797</v>
      </c>
      <c r="AT22" s="44">
        <v>1398</v>
      </c>
      <c r="AU22" s="44">
        <v>716</v>
      </c>
      <c r="AV22" s="44">
        <v>682</v>
      </c>
      <c r="AW22" s="44">
        <v>320</v>
      </c>
      <c r="AX22" s="44">
        <v>60</v>
      </c>
      <c r="AY22" s="44">
        <v>31</v>
      </c>
      <c r="AZ22" s="44">
        <v>58</v>
      </c>
      <c r="BA22" s="44">
        <v>39</v>
      </c>
      <c r="BB22" s="44">
        <v>23</v>
      </c>
      <c r="BC22" s="44">
        <v>35</v>
      </c>
      <c r="BD22" s="44">
        <v>11</v>
      </c>
      <c r="BE22" s="44">
        <v>13</v>
      </c>
      <c r="BF22" s="44">
        <v>7</v>
      </c>
      <c r="BG22" s="44">
        <v>6</v>
      </c>
      <c r="BH22" s="44">
        <v>6</v>
      </c>
      <c r="BI22" s="44">
        <v>11</v>
      </c>
      <c r="BJ22" s="44">
        <v>17</v>
      </c>
      <c r="BK22" s="44">
        <v>3</v>
      </c>
      <c r="BL22" s="44">
        <v>1395</v>
      </c>
      <c r="BM22" s="44">
        <v>2758</v>
      </c>
      <c r="BN22" s="44">
        <v>4242</v>
      </c>
      <c r="BO22" s="44">
        <v>4397</v>
      </c>
      <c r="BP22" s="44">
        <v>211</v>
      </c>
      <c r="BQ22" s="44">
        <v>1</v>
      </c>
      <c r="BR22" s="44">
        <v>5</v>
      </c>
      <c r="BS22" s="44">
        <v>9</v>
      </c>
      <c r="BT22" s="44">
        <v>1</v>
      </c>
      <c r="BU22" s="44">
        <v>1</v>
      </c>
      <c r="BV22" s="44">
        <v>2</v>
      </c>
      <c r="BW22" s="44">
        <v>4</v>
      </c>
      <c r="BX22" s="44">
        <v>19</v>
      </c>
      <c r="BY22" s="44">
        <v>26</v>
      </c>
      <c r="BZ22" s="44">
        <v>0</v>
      </c>
      <c r="CA22" s="44">
        <v>0</v>
      </c>
      <c r="CB22" s="44">
        <v>32</v>
      </c>
      <c r="CC22" s="44">
        <v>34</v>
      </c>
      <c r="CD22" s="44">
        <v>1</v>
      </c>
      <c r="CE22" s="44">
        <v>4</v>
      </c>
      <c r="CF22" s="44">
        <v>2</v>
      </c>
      <c r="CG22" s="44">
        <v>2</v>
      </c>
      <c r="CH22" s="44">
        <v>9</v>
      </c>
      <c r="CI22" s="44">
        <v>9.5</v>
      </c>
      <c r="CJ22" s="44">
        <v>58</v>
      </c>
      <c r="CK22" s="44">
        <v>2</v>
      </c>
      <c r="CL22" s="44">
        <v>4</v>
      </c>
      <c r="CM22" s="44">
        <v>0</v>
      </c>
      <c r="CN22" s="44">
        <v>4</v>
      </c>
      <c r="CO22" s="44">
        <v>0</v>
      </c>
      <c r="CP22" s="44">
        <v>138</v>
      </c>
      <c r="CQ22" s="44">
        <v>407</v>
      </c>
      <c r="CR22" s="44">
        <v>48</v>
      </c>
      <c r="CS22" s="44">
        <v>67</v>
      </c>
      <c r="CT22" s="44">
        <v>717</v>
      </c>
      <c r="CU22" s="44">
        <v>717</v>
      </c>
    </row>
    <row r="23" spans="1:99" ht="13.5" customHeight="1" x14ac:dyDescent="0.2">
      <c r="A23" s="43" t="s">
        <v>98</v>
      </c>
      <c r="B23" s="44">
        <v>810</v>
      </c>
      <c r="C23" s="44">
        <v>219</v>
      </c>
      <c r="D23" s="44">
        <v>105</v>
      </c>
      <c r="E23" s="44">
        <v>110</v>
      </c>
      <c r="F23" s="44">
        <v>308</v>
      </c>
      <c r="G23" s="44">
        <v>1</v>
      </c>
      <c r="H23" s="44">
        <v>15</v>
      </c>
      <c r="I23" s="44">
        <v>15</v>
      </c>
      <c r="J23" s="44">
        <v>1</v>
      </c>
      <c r="K23" s="44">
        <v>1</v>
      </c>
      <c r="L23" s="44">
        <v>35</v>
      </c>
      <c r="M23" s="44">
        <v>738</v>
      </c>
      <c r="N23" s="44">
        <v>1129</v>
      </c>
      <c r="O23" s="44">
        <v>641</v>
      </c>
      <c r="P23" s="44">
        <v>488</v>
      </c>
      <c r="Q23" s="44">
        <v>353</v>
      </c>
      <c r="R23" s="44">
        <v>567</v>
      </c>
      <c r="S23" s="44">
        <v>309</v>
      </c>
      <c r="T23" s="44">
        <v>258</v>
      </c>
      <c r="U23" s="44">
        <v>88</v>
      </c>
      <c r="V23" s="44">
        <v>130</v>
      </c>
      <c r="W23" s="44">
        <v>75</v>
      </c>
      <c r="X23" s="44">
        <v>55</v>
      </c>
      <c r="Y23" s="44">
        <v>297</v>
      </c>
      <c r="Z23" s="44">
        <v>432</v>
      </c>
      <c r="AA23" s="44">
        <v>257</v>
      </c>
      <c r="AB23" s="44">
        <v>175</v>
      </c>
      <c r="AC23" s="44">
        <v>184</v>
      </c>
      <c r="AD23" s="44">
        <v>256</v>
      </c>
      <c r="AE23" s="44">
        <v>149</v>
      </c>
      <c r="AF23" s="44">
        <v>107</v>
      </c>
      <c r="AG23" s="44">
        <v>8</v>
      </c>
      <c r="AH23" s="44">
        <v>11</v>
      </c>
      <c r="AI23" s="44">
        <v>5</v>
      </c>
      <c r="AJ23" s="44">
        <v>6</v>
      </c>
      <c r="AK23" s="44">
        <v>105</v>
      </c>
      <c r="AL23" s="44">
        <v>165</v>
      </c>
      <c r="AM23" s="44">
        <v>103</v>
      </c>
      <c r="AN23" s="44">
        <v>62</v>
      </c>
      <c r="AO23" s="44">
        <v>442</v>
      </c>
      <c r="AP23" s="44">
        <v>707</v>
      </c>
      <c r="AQ23" s="44">
        <v>362</v>
      </c>
      <c r="AR23" s="44">
        <v>345</v>
      </c>
      <c r="AS23" s="44">
        <v>1854</v>
      </c>
      <c r="AT23" s="44">
        <v>3075</v>
      </c>
      <c r="AU23" s="44">
        <v>1607</v>
      </c>
      <c r="AV23" s="44">
        <v>1468</v>
      </c>
      <c r="AW23" s="44">
        <v>988</v>
      </c>
      <c r="AX23" s="44">
        <v>215</v>
      </c>
      <c r="AY23" s="44">
        <v>62</v>
      </c>
      <c r="AZ23" s="44">
        <v>102</v>
      </c>
      <c r="BA23" s="44">
        <v>147</v>
      </c>
      <c r="BB23" s="44">
        <v>88</v>
      </c>
      <c r="BC23" s="44">
        <v>116</v>
      </c>
      <c r="BD23" s="44">
        <v>20</v>
      </c>
      <c r="BE23" s="44">
        <v>26</v>
      </c>
      <c r="BF23" s="44">
        <v>23</v>
      </c>
      <c r="BG23" s="44">
        <v>18</v>
      </c>
      <c r="BH23" s="44">
        <v>71</v>
      </c>
      <c r="BI23" s="44">
        <v>46</v>
      </c>
      <c r="BJ23" s="44">
        <v>45</v>
      </c>
      <c r="BK23" s="44">
        <v>9</v>
      </c>
      <c r="BL23" s="44">
        <v>6211</v>
      </c>
      <c r="BM23" s="44">
        <v>10172</v>
      </c>
      <c r="BN23" s="44">
        <v>8690</v>
      </c>
      <c r="BO23" s="44">
        <v>9871</v>
      </c>
      <c r="BP23" s="44">
        <v>4251</v>
      </c>
      <c r="BQ23" s="44">
        <v>6</v>
      </c>
      <c r="BR23" s="44">
        <v>482</v>
      </c>
      <c r="BS23" s="44">
        <v>101</v>
      </c>
      <c r="BT23" s="44">
        <v>55</v>
      </c>
      <c r="BU23" s="44">
        <v>62</v>
      </c>
      <c r="BV23" s="44">
        <v>203</v>
      </c>
      <c r="BW23" s="44">
        <v>169</v>
      </c>
      <c r="BX23" s="44">
        <v>173</v>
      </c>
      <c r="BY23" s="44">
        <v>404</v>
      </c>
      <c r="BZ23" s="44">
        <v>4</v>
      </c>
      <c r="CA23" s="44">
        <v>5</v>
      </c>
      <c r="CB23" s="44">
        <v>35</v>
      </c>
      <c r="CC23" s="44">
        <v>38</v>
      </c>
      <c r="CD23" s="44">
        <v>53</v>
      </c>
      <c r="CE23" s="44">
        <v>108</v>
      </c>
      <c r="CF23" s="44">
        <v>26</v>
      </c>
      <c r="CG23" s="44">
        <v>72</v>
      </c>
      <c r="CH23" s="44">
        <v>3</v>
      </c>
      <c r="CI23" s="44">
        <v>3</v>
      </c>
      <c r="CJ23" s="44">
        <v>721</v>
      </c>
      <c r="CK23" s="44">
        <v>17</v>
      </c>
      <c r="CL23" s="44">
        <v>29</v>
      </c>
      <c r="CM23" s="44">
        <v>0</v>
      </c>
      <c r="CN23" s="44">
        <v>4</v>
      </c>
      <c r="CO23" s="44">
        <v>0</v>
      </c>
      <c r="CP23" s="44">
        <v>878</v>
      </c>
      <c r="CQ23" s="44">
        <v>1673</v>
      </c>
      <c r="CR23" s="44">
        <v>308</v>
      </c>
      <c r="CS23" s="44">
        <v>432</v>
      </c>
      <c r="CT23" s="44">
        <v>674</v>
      </c>
      <c r="CU23" s="44">
        <v>674</v>
      </c>
    </row>
    <row r="24" spans="1:99" ht="13.5" customHeight="1" x14ac:dyDescent="0.2">
      <c r="A24" s="43" t="s">
        <v>99</v>
      </c>
      <c r="B24" s="44">
        <v>437</v>
      </c>
      <c r="C24" s="44">
        <v>90</v>
      </c>
      <c r="D24" s="44">
        <v>55</v>
      </c>
      <c r="E24" s="44">
        <v>47</v>
      </c>
      <c r="F24" s="44">
        <v>210</v>
      </c>
      <c r="G24" s="44">
        <v>0</v>
      </c>
      <c r="H24" s="44">
        <v>18</v>
      </c>
      <c r="I24" s="44">
        <v>4</v>
      </c>
      <c r="J24" s="44">
        <v>4</v>
      </c>
      <c r="K24" s="44">
        <v>0</v>
      </c>
      <c r="L24" s="44">
        <v>9</v>
      </c>
      <c r="M24" s="44">
        <v>393</v>
      </c>
      <c r="N24" s="44">
        <v>750</v>
      </c>
      <c r="O24" s="44">
        <v>397</v>
      </c>
      <c r="P24" s="44">
        <v>353</v>
      </c>
      <c r="Q24" s="44">
        <v>184</v>
      </c>
      <c r="R24" s="44">
        <v>391</v>
      </c>
      <c r="S24" s="44">
        <v>203</v>
      </c>
      <c r="T24" s="44">
        <v>188</v>
      </c>
      <c r="U24" s="44">
        <v>52</v>
      </c>
      <c r="V24" s="44">
        <v>63</v>
      </c>
      <c r="W24" s="44">
        <v>38</v>
      </c>
      <c r="X24" s="44">
        <v>25</v>
      </c>
      <c r="Y24" s="44">
        <v>157</v>
      </c>
      <c r="Z24" s="44">
        <v>296</v>
      </c>
      <c r="AA24" s="44">
        <v>156</v>
      </c>
      <c r="AB24" s="44">
        <v>140</v>
      </c>
      <c r="AC24" s="44">
        <v>58</v>
      </c>
      <c r="AD24" s="44">
        <v>88</v>
      </c>
      <c r="AE24" s="44">
        <v>43</v>
      </c>
      <c r="AF24" s="44">
        <v>45</v>
      </c>
      <c r="AG24" s="44">
        <v>24</v>
      </c>
      <c r="AH24" s="44">
        <v>44</v>
      </c>
      <c r="AI24" s="44">
        <v>25</v>
      </c>
      <c r="AJ24" s="44">
        <v>19</v>
      </c>
      <c r="AK24" s="44">
        <v>75</v>
      </c>
      <c r="AL24" s="44">
        <v>164</v>
      </c>
      <c r="AM24" s="44">
        <v>88</v>
      </c>
      <c r="AN24" s="44">
        <v>76</v>
      </c>
      <c r="AO24" s="44">
        <v>174</v>
      </c>
      <c r="AP24" s="44">
        <v>357</v>
      </c>
      <c r="AQ24" s="44">
        <v>203</v>
      </c>
      <c r="AR24" s="44">
        <v>154</v>
      </c>
      <c r="AS24" s="44">
        <v>511</v>
      </c>
      <c r="AT24" s="44">
        <v>1062</v>
      </c>
      <c r="AU24" s="44">
        <v>571</v>
      </c>
      <c r="AV24" s="44">
        <v>491</v>
      </c>
      <c r="AW24" s="44">
        <v>419</v>
      </c>
      <c r="AX24" s="44">
        <v>97</v>
      </c>
      <c r="AY24" s="44">
        <v>11</v>
      </c>
      <c r="AZ24" s="44">
        <v>44</v>
      </c>
      <c r="BA24" s="44">
        <v>92</v>
      </c>
      <c r="BB24" s="44">
        <v>41</v>
      </c>
      <c r="BC24" s="44">
        <v>33</v>
      </c>
      <c r="BD24" s="44">
        <v>9</v>
      </c>
      <c r="BE24" s="44">
        <v>2</v>
      </c>
      <c r="BF24" s="44">
        <v>20</v>
      </c>
      <c r="BG24" s="44">
        <v>9</v>
      </c>
      <c r="BH24" s="44">
        <v>33</v>
      </c>
      <c r="BI24" s="44">
        <v>10</v>
      </c>
      <c r="BJ24" s="44">
        <v>12</v>
      </c>
      <c r="BK24" s="44">
        <v>6</v>
      </c>
      <c r="BL24" s="44">
        <v>2149</v>
      </c>
      <c r="BM24" s="44">
        <v>3862</v>
      </c>
      <c r="BN24" s="44">
        <v>3014</v>
      </c>
      <c r="BO24" s="44">
        <v>3626</v>
      </c>
      <c r="BP24" s="44">
        <v>627</v>
      </c>
      <c r="BQ24" s="44">
        <v>0</v>
      </c>
      <c r="BR24" s="44">
        <v>64</v>
      </c>
      <c r="BS24" s="44">
        <v>4</v>
      </c>
      <c r="BT24" s="44">
        <v>11</v>
      </c>
      <c r="BU24" s="44">
        <v>22</v>
      </c>
      <c r="BV24" s="44">
        <v>87</v>
      </c>
      <c r="BW24" s="44">
        <v>7</v>
      </c>
      <c r="BX24" s="44">
        <v>40</v>
      </c>
      <c r="BY24" s="44">
        <v>70</v>
      </c>
      <c r="BZ24" s="44">
        <v>2</v>
      </c>
      <c r="CA24" s="44">
        <v>3</v>
      </c>
      <c r="CB24" s="44">
        <v>7</v>
      </c>
      <c r="CC24" s="44">
        <v>8</v>
      </c>
      <c r="CD24" s="44">
        <v>126</v>
      </c>
      <c r="CE24" s="44">
        <v>21</v>
      </c>
      <c r="CF24" s="44">
        <v>57</v>
      </c>
      <c r="CG24" s="44">
        <v>188</v>
      </c>
      <c r="CH24" s="44">
        <v>2</v>
      </c>
      <c r="CI24" s="44">
        <v>2</v>
      </c>
      <c r="CJ24" s="44">
        <v>248</v>
      </c>
      <c r="CK24" s="44">
        <v>29</v>
      </c>
      <c r="CL24" s="44">
        <v>62</v>
      </c>
      <c r="CM24" s="44">
        <v>0</v>
      </c>
      <c r="CN24" s="44">
        <v>0</v>
      </c>
      <c r="CO24" s="44">
        <v>0</v>
      </c>
      <c r="CP24" s="44">
        <v>274</v>
      </c>
      <c r="CQ24" s="44">
        <v>560</v>
      </c>
      <c r="CR24" s="44">
        <v>125</v>
      </c>
      <c r="CS24" s="44">
        <v>189</v>
      </c>
      <c r="CT24" s="44">
        <v>392</v>
      </c>
      <c r="CU24" s="44">
        <v>392</v>
      </c>
    </row>
    <row r="25" spans="1:99" ht="13.5" customHeight="1" x14ac:dyDescent="0.2">
      <c r="A25" s="43" t="s">
        <v>100</v>
      </c>
      <c r="B25" s="44">
        <v>700</v>
      </c>
      <c r="C25" s="44">
        <v>237</v>
      </c>
      <c r="D25" s="44">
        <v>66</v>
      </c>
      <c r="E25" s="44">
        <v>77</v>
      </c>
      <c r="F25" s="44">
        <v>276</v>
      </c>
      <c r="G25" s="44">
        <v>0</v>
      </c>
      <c r="H25" s="44">
        <v>18</v>
      </c>
      <c r="I25" s="44">
        <v>2</v>
      </c>
      <c r="J25" s="44">
        <v>3</v>
      </c>
      <c r="K25" s="44">
        <v>2</v>
      </c>
      <c r="L25" s="44">
        <v>19</v>
      </c>
      <c r="M25" s="44">
        <v>647</v>
      </c>
      <c r="N25" s="44">
        <v>1094</v>
      </c>
      <c r="O25" s="44">
        <v>584</v>
      </c>
      <c r="P25" s="44">
        <v>510</v>
      </c>
      <c r="Q25" s="44">
        <v>297</v>
      </c>
      <c r="R25" s="44">
        <v>527</v>
      </c>
      <c r="S25" s="44">
        <v>286</v>
      </c>
      <c r="T25" s="44">
        <v>241</v>
      </c>
      <c r="U25" s="44">
        <v>85</v>
      </c>
      <c r="V25" s="44">
        <v>133</v>
      </c>
      <c r="W25" s="44">
        <v>75</v>
      </c>
      <c r="X25" s="44">
        <v>58</v>
      </c>
      <c r="Y25" s="44">
        <v>265</v>
      </c>
      <c r="Z25" s="44">
        <v>434</v>
      </c>
      <c r="AA25" s="44">
        <v>223</v>
      </c>
      <c r="AB25" s="44">
        <v>211</v>
      </c>
      <c r="AC25" s="44">
        <v>40</v>
      </c>
      <c r="AD25" s="44">
        <v>58</v>
      </c>
      <c r="AE25" s="44">
        <v>36</v>
      </c>
      <c r="AF25" s="44">
        <v>22</v>
      </c>
      <c r="AG25" s="44">
        <v>19</v>
      </c>
      <c r="AH25" s="44">
        <v>27</v>
      </c>
      <c r="AI25" s="44">
        <v>18</v>
      </c>
      <c r="AJ25" s="44">
        <v>9</v>
      </c>
      <c r="AK25" s="44">
        <v>206</v>
      </c>
      <c r="AL25" s="44">
        <v>349</v>
      </c>
      <c r="AM25" s="44">
        <v>169</v>
      </c>
      <c r="AN25" s="44">
        <v>180</v>
      </c>
      <c r="AO25" s="44">
        <v>279</v>
      </c>
      <c r="AP25" s="44">
        <v>496</v>
      </c>
      <c r="AQ25" s="44">
        <v>281</v>
      </c>
      <c r="AR25" s="44">
        <v>215</v>
      </c>
      <c r="AS25" s="44">
        <v>1257</v>
      </c>
      <c r="AT25" s="44">
        <v>2324</v>
      </c>
      <c r="AU25" s="44">
        <v>1310</v>
      </c>
      <c r="AV25" s="44">
        <v>1014</v>
      </c>
      <c r="AW25" s="44">
        <v>705</v>
      </c>
      <c r="AX25" s="44">
        <v>161</v>
      </c>
      <c r="AY25" s="44">
        <v>39</v>
      </c>
      <c r="AZ25" s="44">
        <v>53</v>
      </c>
      <c r="BA25" s="44">
        <v>92</v>
      </c>
      <c r="BB25" s="44">
        <v>75</v>
      </c>
      <c r="BC25" s="44">
        <v>73</v>
      </c>
      <c r="BD25" s="44">
        <v>9</v>
      </c>
      <c r="BE25" s="44">
        <v>19</v>
      </c>
      <c r="BF25" s="44">
        <v>33</v>
      </c>
      <c r="BG25" s="44">
        <v>7</v>
      </c>
      <c r="BH25" s="44">
        <v>49</v>
      </c>
      <c r="BI25" s="44">
        <v>18</v>
      </c>
      <c r="BJ25" s="44">
        <v>48</v>
      </c>
      <c r="BK25" s="44">
        <v>29</v>
      </c>
      <c r="BL25" s="44">
        <v>2714</v>
      </c>
      <c r="BM25" s="44">
        <v>5391</v>
      </c>
      <c r="BN25" s="44">
        <v>5044</v>
      </c>
      <c r="BO25" s="44">
        <v>5900</v>
      </c>
      <c r="BP25" s="44">
        <v>2146</v>
      </c>
      <c r="BQ25" s="44">
        <v>4</v>
      </c>
      <c r="BR25" s="44">
        <v>36</v>
      </c>
      <c r="BS25" s="44">
        <v>30</v>
      </c>
      <c r="BT25" s="44">
        <v>17</v>
      </c>
      <c r="BU25" s="44">
        <v>26</v>
      </c>
      <c r="BV25" s="44">
        <v>36.5</v>
      </c>
      <c r="BW25" s="44">
        <v>8</v>
      </c>
      <c r="BX25" s="44">
        <v>218</v>
      </c>
      <c r="BY25" s="44">
        <v>460</v>
      </c>
      <c r="BZ25" s="44">
        <v>1</v>
      </c>
      <c r="CA25" s="44">
        <v>1</v>
      </c>
      <c r="CB25" s="44">
        <v>14</v>
      </c>
      <c r="CC25" s="44">
        <v>16</v>
      </c>
      <c r="CD25" s="44">
        <v>3</v>
      </c>
      <c r="CE25" s="44">
        <v>10</v>
      </c>
      <c r="CF25" s="44">
        <v>14</v>
      </c>
      <c r="CG25" s="44">
        <v>13</v>
      </c>
      <c r="CH25" s="44">
        <v>9</v>
      </c>
      <c r="CI25" s="44">
        <v>9</v>
      </c>
      <c r="CJ25" s="44">
        <v>58</v>
      </c>
      <c r="CK25" s="44">
        <v>4</v>
      </c>
      <c r="CL25" s="44">
        <v>9</v>
      </c>
      <c r="CM25" s="44">
        <v>0</v>
      </c>
      <c r="CN25" s="44">
        <v>5</v>
      </c>
      <c r="CO25" s="44">
        <v>0</v>
      </c>
      <c r="CP25" s="44">
        <v>488</v>
      </c>
      <c r="CQ25" s="44">
        <v>932</v>
      </c>
      <c r="CR25" s="44">
        <v>39</v>
      </c>
      <c r="CS25" s="44">
        <v>50</v>
      </c>
      <c r="CT25" s="44">
        <v>283</v>
      </c>
      <c r="CU25" s="44">
        <v>283</v>
      </c>
    </row>
    <row r="26" spans="1:99" ht="13.5" customHeight="1" x14ac:dyDescent="0.2">
      <c r="A26" s="43" t="s">
        <v>101</v>
      </c>
      <c r="B26" s="44">
        <v>52</v>
      </c>
      <c r="C26" s="44">
        <v>8</v>
      </c>
      <c r="D26" s="44">
        <v>11</v>
      </c>
      <c r="E26" s="44">
        <v>1</v>
      </c>
      <c r="F26" s="44">
        <v>29</v>
      </c>
      <c r="G26" s="44">
        <v>0</v>
      </c>
      <c r="H26" s="44">
        <v>0</v>
      </c>
      <c r="I26" s="44">
        <v>1</v>
      </c>
      <c r="J26" s="44">
        <v>0</v>
      </c>
      <c r="K26" s="44">
        <v>0</v>
      </c>
      <c r="L26" s="44">
        <v>2</v>
      </c>
      <c r="M26" s="44">
        <v>42</v>
      </c>
      <c r="N26" s="44">
        <v>59</v>
      </c>
      <c r="O26" s="44">
        <v>30</v>
      </c>
      <c r="P26" s="44">
        <v>29</v>
      </c>
      <c r="Q26" s="44">
        <v>12</v>
      </c>
      <c r="R26" s="44">
        <v>15</v>
      </c>
      <c r="S26" s="44">
        <v>6</v>
      </c>
      <c r="T26" s="44">
        <v>9</v>
      </c>
      <c r="U26" s="44">
        <v>6</v>
      </c>
      <c r="V26" s="44">
        <v>10</v>
      </c>
      <c r="W26" s="44">
        <v>6</v>
      </c>
      <c r="X26" s="44">
        <v>4</v>
      </c>
      <c r="Y26" s="44">
        <v>24</v>
      </c>
      <c r="Z26" s="44">
        <v>34</v>
      </c>
      <c r="AA26" s="44">
        <v>18</v>
      </c>
      <c r="AB26" s="44">
        <v>16</v>
      </c>
      <c r="AC26" s="44">
        <v>4</v>
      </c>
      <c r="AD26" s="44">
        <v>5</v>
      </c>
      <c r="AE26" s="44">
        <v>2</v>
      </c>
      <c r="AF26" s="44">
        <v>3</v>
      </c>
      <c r="AG26" s="44">
        <v>6</v>
      </c>
      <c r="AH26" s="44">
        <v>10</v>
      </c>
      <c r="AI26" s="44">
        <v>6</v>
      </c>
      <c r="AJ26" s="44">
        <v>4</v>
      </c>
      <c r="AK26" s="44">
        <v>14</v>
      </c>
      <c r="AL26" s="44">
        <v>19</v>
      </c>
      <c r="AM26" s="44">
        <v>10</v>
      </c>
      <c r="AN26" s="44">
        <v>9</v>
      </c>
      <c r="AO26" s="44">
        <v>30</v>
      </c>
      <c r="AP26" s="44">
        <v>61</v>
      </c>
      <c r="AQ26" s="44">
        <v>26</v>
      </c>
      <c r="AR26" s="44">
        <v>35</v>
      </c>
      <c r="AS26" s="44">
        <v>45</v>
      </c>
      <c r="AT26" s="44">
        <v>115</v>
      </c>
      <c r="AU26" s="44">
        <v>51</v>
      </c>
      <c r="AV26" s="44">
        <v>64</v>
      </c>
      <c r="AW26" s="44">
        <v>43</v>
      </c>
      <c r="AX26" s="44">
        <v>6</v>
      </c>
      <c r="AY26" s="44">
        <v>1</v>
      </c>
      <c r="AZ26" s="44">
        <v>3</v>
      </c>
      <c r="BA26" s="44">
        <v>9</v>
      </c>
      <c r="BB26" s="44">
        <v>6</v>
      </c>
      <c r="BC26" s="44">
        <v>6</v>
      </c>
      <c r="BD26" s="44">
        <v>4</v>
      </c>
      <c r="BE26" s="44">
        <v>1</v>
      </c>
      <c r="BF26" s="44">
        <v>3</v>
      </c>
      <c r="BG26" s="44">
        <v>0</v>
      </c>
      <c r="BH26" s="44">
        <v>2</v>
      </c>
      <c r="BI26" s="44">
        <v>1</v>
      </c>
      <c r="BJ26" s="44">
        <v>1</v>
      </c>
      <c r="BK26" s="44">
        <v>0</v>
      </c>
      <c r="BL26" s="44">
        <v>440</v>
      </c>
      <c r="BM26" s="44">
        <v>996</v>
      </c>
      <c r="BN26" s="44">
        <v>431</v>
      </c>
      <c r="BO26" s="44">
        <v>485</v>
      </c>
      <c r="BP26" s="44">
        <v>231</v>
      </c>
      <c r="BQ26" s="44">
        <v>2</v>
      </c>
      <c r="BR26" s="44">
        <v>4</v>
      </c>
      <c r="BS26" s="44">
        <v>12</v>
      </c>
      <c r="BT26" s="44">
        <v>0</v>
      </c>
      <c r="BU26" s="44">
        <v>0</v>
      </c>
      <c r="BV26" s="44">
        <v>0</v>
      </c>
      <c r="BW26" s="44">
        <v>2</v>
      </c>
      <c r="BX26" s="44">
        <v>28</v>
      </c>
      <c r="BY26" s="44">
        <v>69</v>
      </c>
      <c r="BZ26" s="44">
        <v>1</v>
      </c>
      <c r="CA26" s="44">
        <v>4</v>
      </c>
      <c r="CB26" s="44">
        <v>2</v>
      </c>
      <c r="CC26" s="44">
        <v>3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48</v>
      </c>
      <c r="CK26" s="44">
        <v>0</v>
      </c>
      <c r="CL26" s="44">
        <v>0</v>
      </c>
      <c r="CM26" s="44">
        <v>0</v>
      </c>
      <c r="CN26" s="44">
        <v>5</v>
      </c>
      <c r="CO26" s="44">
        <v>0</v>
      </c>
      <c r="CP26" s="44">
        <v>19</v>
      </c>
      <c r="CQ26" s="44">
        <v>53</v>
      </c>
      <c r="CR26" s="44">
        <v>15</v>
      </c>
      <c r="CS26" s="44">
        <v>22</v>
      </c>
      <c r="CT26" s="44">
        <v>5</v>
      </c>
      <c r="CU26" s="44">
        <v>5</v>
      </c>
    </row>
    <row r="27" spans="1:99" ht="13.5" customHeight="1" x14ac:dyDescent="0.2">
      <c r="A27" s="43" t="s">
        <v>102</v>
      </c>
      <c r="B27" s="44">
        <v>496</v>
      </c>
      <c r="C27" s="44">
        <v>65</v>
      </c>
      <c r="D27" s="44">
        <v>141</v>
      </c>
      <c r="E27" s="44">
        <v>47</v>
      </c>
      <c r="F27" s="44">
        <v>208</v>
      </c>
      <c r="G27" s="44">
        <v>0</v>
      </c>
      <c r="H27" s="44">
        <v>13</v>
      </c>
      <c r="I27" s="44">
        <v>9</v>
      </c>
      <c r="J27" s="44">
        <v>2</v>
      </c>
      <c r="K27" s="44">
        <v>0</v>
      </c>
      <c r="L27" s="44">
        <v>11</v>
      </c>
      <c r="M27" s="44">
        <v>317</v>
      </c>
      <c r="N27" s="44">
        <v>477</v>
      </c>
      <c r="O27" s="44">
        <v>253</v>
      </c>
      <c r="P27" s="44">
        <v>224</v>
      </c>
      <c r="Q27" s="44">
        <v>129</v>
      </c>
      <c r="R27" s="44">
        <v>204</v>
      </c>
      <c r="S27" s="44">
        <v>103</v>
      </c>
      <c r="T27" s="44">
        <v>101</v>
      </c>
      <c r="U27" s="44">
        <v>32</v>
      </c>
      <c r="V27" s="44">
        <v>50</v>
      </c>
      <c r="W27" s="44">
        <v>25</v>
      </c>
      <c r="X27" s="44">
        <v>25</v>
      </c>
      <c r="Y27" s="44">
        <v>156</v>
      </c>
      <c r="Z27" s="44">
        <v>223</v>
      </c>
      <c r="AA27" s="44">
        <v>125</v>
      </c>
      <c r="AB27" s="44">
        <v>98</v>
      </c>
      <c r="AC27" s="44">
        <v>83</v>
      </c>
      <c r="AD27" s="44">
        <v>115</v>
      </c>
      <c r="AE27" s="44">
        <v>66</v>
      </c>
      <c r="AF27" s="44">
        <v>49</v>
      </c>
      <c r="AG27" s="44">
        <v>10</v>
      </c>
      <c r="AH27" s="44">
        <v>15</v>
      </c>
      <c r="AI27" s="44">
        <v>7</v>
      </c>
      <c r="AJ27" s="44">
        <v>8</v>
      </c>
      <c r="AK27" s="44">
        <v>63</v>
      </c>
      <c r="AL27" s="44">
        <v>93</v>
      </c>
      <c r="AM27" s="44">
        <v>52</v>
      </c>
      <c r="AN27" s="44">
        <v>41</v>
      </c>
      <c r="AO27" s="44">
        <v>189</v>
      </c>
      <c r="AP27" s="44">
        <v>298</v>
      </c>
      <c r="AQ27" s="44">
        <v>148</v>
      </c>
      <c r="AR27" s="44">
        <v>150</v>
      </c>
      <c r="AS27" s="44">
        <v>357</v>
      </c>
      <c r="AT27" s="44">
        <v>596</v>
      </c>
      <c r="AU27" s="44">
        <v>307</v>
      </c>
      <c r="AV27" s="44">
        <v>289</v>
      </c>
      <c r="AW27" s="44">
        <v>228</v>
      </c>
      <c r="AX27" s="44">
        <v>51</v>
      </c>
      <c r="AY27" s="44">
        <v>12</v>
      </c>
      <c r="AZ27" s="44">
        <v>14</v>
      </c>
      <c r="BA27" s="44">
        <v>39</v>
      </c>
      <c r="BB27" s="44">
        <v>18</v>
      </c>
      <c r="BC27" s="44">
        <v>13</v>
      </c>
      <c r="BD27" s="44">
        <v>12</v>
      </c>
      <c r="BE27" s="44">
        <v>12</v>
      </c>
      <c r="BF27" s="44">
        <v>5</v>
      </c>
      <c r="BG27" s="44">
        <v>7</v>
      </c>
      <c r="BH27" s="44">
        <v>13</v>
      </c>
      <c r="BI27" s="44">
        <v>7</v>
      </c>
      <c r="BJ27" s="44">
        <v>17</v>
      </c>
      <c r="BK27" s="44">
        <v>8</v>
      </c>
      <c r="BL27" s="44">
        <v>1846</v>
      </c>
      <c r="BM27" s="44">
        <v>3357</v>
      </c>
      <c r="BN27" s="44">
        <v>5562</v>
      </c>
      <c r="BO27" s="44">
        <v>5723</v>
      </c>
      <c r="BP27" s="44">
        <v>82</v>
      </c>
      <c r="BQ27" s="44">
        <v>1</v>
      </c>
      <c r="BR27" s="44">
        <v>11</v>
      </c>
      <c r="BS27" s="44">
        <v>32</v>
      </c>
      <c r="BT27" s="44">
        <v>0</v>
      </c>
      <c r="BU27" s="44">
        <v>0</v>
      </c>
      <c r="BV27" s="44">
        <v>0</v>
      </c>
      <c r="BW27" s="44">
        <v>4</v>
      </c>
      <c r="BX27" s="44">
        <v>156</v>
      </c>
      <c r="BY27" s="44">
        <v>239</v>
      </c>
      <c r="BZ27" s="44">
        <v>25</v>
      </c>
      <c r="CA27" s="44">
        <v>44</v>
      </c>
      <c r="CB27" s="44">
        <v>3</v>
      </c>
      <c r="CC27" s="44">
        <v>5</v>
      </c>
      <c r="CD27" s="44">
        <v>3</v>
      </c>
      <c r="CE27" s="44">
        <v>81</v>
      </c>
      <c r="CF27" s="44">
        <v>10</v>
      </c>
      <c r="CG27" s="44">
        <v>10</v>
      </c>
      <c r="CH27" s="44">
        <v>7</v>
      </c>
      <c r="CI27" s="44">
        <v>7.5</v>
      </c>
      <c r="CJ27" s="44">
        <v>23</v>
      </c>
      <c r="CK27" s="44">
        <v>0</v>
      </c>
      <c r="CL27" s="44">
        <v>0</v>
      </c>
      <c r="CM27" s="44">
        <v>0</v>
      </c>
      <c r="CN27" s="44">
        <v>3</v>
      </c>
      <c r="CO27" s="44">
        <v>0</v>
      </c>
      <c r="CP27" s="44">
        <v>223</v>
      </c>
      <c r="CQ27" s="44">
        <v>448</v>
      </c>
      <c r="CR27" s="44">
        <v>30</v>
      </c>
      <c r="CS27" s="44">
        <v>38</v>
      </c>
      <c r="CT27" s="44">
        <v>566</v>
      </c>
      <c r="CU27" s="44">
        <v>566</v>
      </c>
    </row>
    <row r="28" spans="1:99" ht="13.5" customHeight="1" x14ac:dyDescent="0.2">
      <c r="A28" s="43" t="s">
        <v>103</v>
      </c>
      <c r="B28" s="44">
        <v>294</v>
      </c>
      <c r="C28" s="44">
        <v>55</v>
      </c>
      <c r="D28" s="44">
        <v>69</v>
      </c>
      <c r="E28" s="44">
        <v>31</v>
      </c>
      <c r="F28" s="44">
        <v>114</v>
      </c>
      <c r="G28" s="44">
        <v>0</v>
      </c>
      <c r="H28" s="44">
        <v>13</v>
      </c>
      <c r="I28" s="44">
        <v>3</v>
      </c>
      <c r="J28" s="44">
        <v>1</v>
      </c>
      <c r="K28" s="44">
        <v>0</v>
      </c>
      <c r="L28" s="44">
        <v>8</v>
      </c>
      <c r="M28" s="44">
        <v>107</v>
      </c>
      <c r="N28" s="44">
        <v>177</v>
      </c>
      <c r="O28" s="44">
        <v>84</v>
      </c>
      <c r="P28" s="44">
        <v>93</v>
      </c>
      <c r="Q28" s="44">
        <v>54</v>
      </c>
      <c r="R28" s="44">
        <v>90</v>
      </c>
      <c r="S28" s="44">
        <v>41</v>
      </c>
      <c r="T28" s="44">
        <v>49</v>
      </c>
      <c r="U28" s="44">
        <v>14</v>
      </c>
      <c r="V28" s="44">
        <v>24</v>
      </c>
      <c r="W28" s="44">
        <v>9</v>
      </c>
      <c r="X28" s="44">
        <v>15</v>
      </c>
      <c r="Y28" s="44">
        <v>39</v>
      </c>
      <c r="Z28" s="44">
        <v>63</v>
      </c>
      <c r="AA28" s="44">
        <v>34</v>
      </c>
      <c r="AB28" s="44">
        <v>29</v>
      </c>
      <c r="AC28" s="44">
        <v>24</v>
      </c>
      <c r="AD28" s="44">
        <v>38</v>
      </c>
      <c r="AE28" s="44">
        <v>23</v>
      </c>
      <c r="AF28" s="44">
        <v>15</v>
      </c>
      <c r="AG28" s="44">
        <v>5</v>
      </c>
      <c r="AH28" s="44">
        <v>7</v>
      </c>
      <c r="AI28" s="44">
        <v>4</v>
      </c>
      <c r="AJ28" s="44">
        <v>3</v>
      </c>
      <c r="AK28" s="44">
        <v>10</v>
      </c>
      <c r="AL28" s="44">
        <v>18</v>
      </c>
      <c r="AM28" s="44">
        <v>7</v>
      </c>
      <c r="AN28" s="44">
        <v>11</v>
      </c>
      <c r="AO28" s="44">
        <v>83</v>
      </c>
      <c r="AP28" s="44">
        <v>137</v>
      </c>
      <c r="AQ28" s="44">
        <v>70</v>
      </c>
      <c r="AR28" s="44">
        <v>67</v>
      </c>
      <c r="AS28" s="44">
        <v>435</v>
      </c>
      <c r="AT28" s="44">
        <v>800</v>
      </c>
      <c r="AU28" s="44">
        <v>395</v>
      </c>
      <c r="AV28" s="44">
        <v>405</v>
      </c>
      <c r="AW28" s="44">
        <v>113</v>
      </c>
      <c r="AX28" s="44">
        <v>24</v>
      </c>
      <c r="AY28" s="44">
        <v>9</v>
      </c>
      <c r="AZ28" s="44">
        <v>6</v>
      </c>
      <c r="BA28" s="44">
        <v>12</v>
      </c>
      <c r="BB28" s="44">
        <v>17</v>
      </c>
      <c r="BC28" s="44">
        <v>13</v>
      </c>
      <c r="BD28" s="44">
        <v>3</v>
      </c>
      <c r="BE28" s="44">
        <v>3</v>
      </c>
      <c r="BF28" s="44">
        <v>4</v>
      </c>
      <c r="BG28" s="44">
        <v>5</v>
      </c>
      <c r="BH28" s="44">
        <v>7</v>
      </c>
      <c r="BI28" s="44">
        <v>2</v>
      </c>
      <c r="BJ28" s="44">
        <v>5</v>
      </c>
      <c r="BK28" s="44">
        <v>3</v>
      </c>
      <c r="BL28" s="44">
        <v>1510</v>
      </c>
      <c r="BM28" s="44">
        <v>3141</v>
      </c>
      <c r="BN28" s="44">
        <v>3540</v>
      </c>
      <c r="BO28" s="44">
        <v>3764</v>
      </c>
      <c r="BP28" s="44">
        <v>1282</v>
      </c>
      <c r="BQ28" s="44">
        <v>2</v>
      </c>
      <c r="BR28" s="44">
        <v>447</v>
      </c>
      <c r="BS28" s="44">
        <v>166</v>
      </c>
      <c r="BT28" s="44">
        <v>2</v>
      </c>
      <c r="BU28" s="44">
        <v>5</v>
      </c>
      <c r="BV28" s="44">
        <v>7</v>
      </c>
      <c r="BW28" s="44">
        <v>339</v>
      </c>
      <c r="BX28" s="44">
        <v>98</v>
      </c>
      <c r="BY28" s="44">
        <v>160</v>
      </c>
      <c r="BZ28" s="44">
        <v>0</v>
      </c>
      <c r="CA28" s="44">
        <v>0</v>
      </c>
      <c r="CB28" s="44">
        <v>23</v>
      </c>
      <c r="CC28" s="44">
        <v>31</v>
      </c>
      <c r="CD28" s="44">
        <v>3</v>
      </c>
      <c r="CE28" s="44">
        <v>1</v>
      </c>
      <c r="CF28" s="44">
        <v>29</v>
      </c>
      <c r="CG28" s="44">
        <v>33.5</v>
      </c>
      <c r="CH28" s="44">
        <v>13</v>
      </c>
      <c r="CI28" s="44">
        <v>9.5</v>
      </c>
      <c r="CJ28" s="44">
        <v>140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349</v>
      </c>
      <c r="CQ28" s="44">
        <v>725</v>
      </c>
      <c r="CR28" s="44">
        <v>102</v>
      </c>
      <c r="CS28" s="44">
        <v>159</v>
      </c>
      <c r="CT28" s="44">
        <v>90</v>
      </c>
      <c r="CU28" s="44">
        <v>90</v>
      </c>
    </row>
    <row r="29" spans="1:99" ht="13.5" customHeight="1" x14ac:dyDescent="0.2">
      <c r="A29" s="43" t="s">
        <v>104</v>
      </c>
      <c r="B29" s="44">
        <v>264</v>
      </c>
      <c r="C29" s="44">
        <v>70</v>
      </c>
      <c r="D29" s="44">
        <v>72</v>
      </c>
      <c r="E29" s="44">
        <v>21</v>
      </c>
      <c r="F29" s="44">
        <v>85</v>
      </c>
      <c r="G29" s="44">
        <v>0</v>
      </c>
      <c r="H29" s="44">
        <v>4</v>
      </c>
      <c r="I29" s="44">
        <v>3</v>
      </c>
      <c r="J29" s="44">
        <v>2</v>
      </c>
      <c r="K29" s="44">
        <v>0</v>
      </c>
      <c r="L29" s="44">
        <v>7</v>
      </c>
      <c r="M29" s="44">
        <v>246</v>
      </c>
      <c r="N29" s="44">
        <v>366</v>
      </c>
      <c r="O29" s="44">
        <v>203</v>
      </c>
      <c r="P29" s="44">
        <v>163</v>
      </c>
      <c r="Q29" s="44">
        <v>99</v>
      </c>
      <c r="R29" s="44">
        <v>157</v>
      </c>
      <c r="S29" s="44">
        <v>88</v>
      </c>
      <c r="T29" s="44">
        <v>69</v>
      </c>
      <c r="U29" s="44">
        <v>19</v>
      </c>
      <c r="V29" s="44">
        <v>25</v>
      </c>
      <c r="W29" s="44">
        <v>13</v>
      </c>
      <c r="X29" s="44">
        <v>12</v>
      </c>
      <c r="Y29" s="44">
        <v>128</v>
      </c>
      <c r="Z29" s="44">
        <v>184</v>
      </c>
      <c r="AA29" s="44">
        <v>102</v>
      </c>
      <c r="AB29" s="44">
        <v>82</v>
      </c>
      <c r="AC29" s="44">
        <v>46</v>
      </c>
      <c r="AD29" s="44">
        <v>56</v>
      </c>
      <c r="AE29" s="44">
        <v>32</v>
      </c>
      <c r="AF29" s="44">
        <v>24</v>
      </c>
      <c r="AG29" s="44">
        <v>10</v>
      </c>
      <c r="AH29" s="44">
        <v>19</v>
      </c>
      <c r="AI29" s="44">
        <v>8</v>
      </c>
      <c r="AJ29" s="44">
        <v>11</v>
      </c>
      <c r="AK29" s="44">
        <v>72</v>
      </c>
      <c r="AL29" s="44">
        <v>109</v>
      </c>
      <c r="AM29" s="44">
        <v>62</v>
      </c>
      <c r="AN29" s="44">
        <v>47</v>
      </c>
      <c r="AO29" s="44">
        <v>123</v>
      </c>
      <c r="AP29" s="44">
        <v>220</v>
      </c>
      <c r="AQ29" s="44">
        <v>116</v>
      </c>
      <c r="AR29" s="44">
        <v>104</v>
      </c>
      <c r="AS29" s="44">
        <v>506</v>
      </c>
      <c r="AT29" s="44">
        <v>912</v>
      </c>
      <c r="AU29" s="44">
        <v>486</v>
      </c>
      <c r="AV29" s="44">
        <v>426</v>
      </c>
      <c r="AW29" s="44">
        <v>213</v>
      </c>
      <c r="AX29" s="44">
        <v>46</v>
      </c>
      <c r="AY29" s="44">
        <v>12</v>
      </c>
      <c r="AZ29" s="44">
        <v>12</v>
      </c>
      <c r="BA29" s="44">
        <v>19</v>
      </c>
      <c r="BB29" s="44">
        <v>29</v>
      </c>
      <c r="BC29" s="44">
        <v>27</v>
      </c>
      <c r="BD29" s="44">
        <v>11</v>
      </c>
      <c r="BE29" s="44">
        <v>5</v>
      </c>
      <c r="BF29" s="44">
        <v>2</v>
      </c>
      <c r="BG29" s="44">
        <v>5</v>
      </c>
      <c r="BH29" s="44">
        <v>14</v>
      </c>
      <c r="BI29" s="44">
        <v>7</v>
      </c>
      <c r="BJ29" s="44">
        <v>12</v>
      </c>
      <c r="BK29" s="44">
        <v>12</v>
      </c>
      <c r="BL29" s="44">
        <v>1636</v>
      </c>
      <c r="BM29" s="44">
        <v>3040</v>
      </c>
      <c r="BN29" s="44">
        <v>5008</v>
      </c>
      <c r="BO29" s="44">
        <v>5502</v>
      </c>
      <c r="BP29" s="44">
        <v>966</v>
      </c>
      <c r="BQ29" s="44">
        <v>1</v>
      </c>
      <c r="BR29" s="44">
        <v>35</v>
      </c>
      <c r="BS29" s="44">
        <v>12</v>
      </c>
      <c r="BT29" s="44">
        <v>4</v>
      </c>
      <c r="BU29" s="44">
        <v>11</v>
      </c>
      <c r="BV29" s="44">
        <v>16</v>
      </c>
      <c r="BW29" s="44">
        <v>21</v>
      </c>
      <c r="BX29" s="44">
        <v>94</v>
      </c>
      <c r="BY29" s="44">
        <v>149</v>
      </c>
      <c r="BZ29" s="44">
        <v>0</v>
      </c>
      <c r="CA29" s="44">
        <v>0</v>
      </c>
      <c r="CB29" s="44">
        <v>6</v>
      </c>
      <c r="CC29" s="44">
        <v>6</v>
      </c>
      <c r="CD29" s="44">
        <v>44</v>
      </c>
      <c r="CE29" s="44">
        <v>17</v>
      </c>
      <c r="CF29" s="44">
        <v>6</v>
      </c>
      <c r="CG29" s="44">
        <v>6</v>
      </c>
      <c r="CH29" s="44">
        <v>11</v>
      </c>
      <c r="CI29" s="44">
        <v>12</v>
      </c>
      <c r="CJ29" s="44">
        <v>106</v>
      </c>
      <c r="CK29" s="44">
        <v>4</v>
      </c>
      <c r="CL29" s="44">
        <v>10</v>
      </c>
      <c r="CM29" s="44">
        <v>0</v>
      </c>
      <c r="CN29" s="44">
        <v>1</v>
      </c>
      <c r="CO29" s="44">
        <v>0</v>
      </c>
      <c r="CP29" s="44">
        <v>379</v>
      </c>
      <c r="CQ29" s="44">
        <v>829</v>
      </c>
      <c r="CR29" s="44">
        <v>76</v>
      </c>
      <c r="CS29" s="44">
        <v>111</v>
      </c>
      <c r="CT29" s="44">
        <v>514</v>
      </c>
      <c r="CU29" s="44">
        <v>514</v>
      </c>
    </row>
    <row r="30" spans="1:99" ht="13.5" customHeight="1" x14ac:dyDescent="0.2">
      <c r="A30" s="43" t="s">
        <v>105</v>
      </c>
      <c r="B30" s="44">
        <v>55</v>
      </c>
      <c r="C30" s="44">
        <v>6</v>
      </c>
      <c r="D30" s="44">
        <v>9</v>
      </c>
      <c r="E30" s="44">
        <v>4</v>
      </c>
      <c r="F30" s="44">
        <v>32</v>
      </c>
      <c r="G30" s="44">
        <v>0</v>
      </c>
      <c r="H30" s="44">
        <v>3</v>
      </c>
      <c r="I30" s="44">
        <v>0</v>
      </c>
      <c r="J30" s="44">
        <v>0</v>
      </c>
      <c r="K30" s="44">
        <v>0</v>
      </c>
      <c r="L30" s="44">
        <v>1</v>
      </c>
      <c r="M30" s="44">
        <v>58</v>
      </c>
      <c r="N30" s="44">
        <v>87</v>
      </c>
      <c r="O30" s="44">
        <v>45</v>
      </c>
      <c r="P30" s="44">
        <v>42</v>
      </c>
      <c r="Q30" s="44">
        <v>25</v>
      </c>
      <c r="R30" s="44">
        <v>44</v>
      </c>
      <c r="S30" s="44">
        <v>24</v>
      </c>
      <c r="T30" s="44">
        <v>20</v>
      </c>
      <c r="U30" s="44">
        <v>4</v>
      </c>
      <c r="V30" s="44">
        <v>7</v>
      </c>
      <c r="W30" s="44">
        <v>4</v>
      </c>
      <c r="X30" s="44">
        <v>3</v>
      </c>
      <c r="Y30" s="44">
        <v>29</v>
      </c>
      <c r="Z30" s="44">
        <v>36</v>
      </c>
      <c r="AA30" s="44">
        <v>17</v>
      </c>
      <c r="AB30" s="44">
        <v>19</v>
      </c>
      <c r="AC30" s="44">
        <v>8</v>
      </c>
      <c r="AD30" s="44">
        <v>8</v>
      </c>
      <c r="AE30" s="44">
        <v>6</v>
      </c>
      <c r="AF30" s="44">
        <v>2</v>
      </c>
      <c r="AG30" s="44">
        <v>5</v>
      </c>
      <c r="AH30" s="44">
        <v>7</v>
      </c>
      <c r="AI30" s="44">
        <v>2</v>
      </c>
      <c r="AJ30" s="44">
        <v>5</v>
      </c>
      <c r="AK30" s="44">
        <v>16</v>
      </c>
      <c r="AL30" s="44">
        <v>21</v>
      </c>
      <c r="AM30" s="44">
        <v>9</v>
      </c>
      <c r="AN30" s="44">
        <v>12</v>
      </c>
      <c r="AO30" s="44">
        <v>15</v>
      </c>
      <c r="AP30" s="44">
        <v>25</v>
      </c>
      <c r="AQ30" s="44">
        <v>14</v>
      </c>
      <c r="AR30" s="44">
        <v>11</v>
      </c>
      <c r="AS30" s="44">
        <v>97</v>
      </c>
      <c r="AT30" s="44">
        <v>181</v>
      </c>
      <c r="AU30" s="44">
        <v>97</v>
      </c>
      <c r="AV30" s="44">
        <v>84</v>
      </c>
      <c r="AW30" s="44">
        <v>57</v>
      </c>
      <c r="AX30" s="44">
        <v>9</v>
      </c>
      <c r="AY30" s="44">
        <v>4</v>
      </c>
      <c r="AZ30" s="44">
        <v>3</v>
      </c>
      <c r="BA30" s="44">
        <v>14</v>
      </c>
      <c r="BB30" s="44">
        <v>2</v>
      </c>
      <c r="BC30" s="44">
        <v>8</v>
      </c>
      <c r="BD30" s="44">
        <v>4</v>
      </c>
      <c r="BE30" s="44">
        <v>1</v>
      </c>
      <c r="BF30" s="44">
        <v>3</v>
      </c>
      <c r="BG30" s="44">
        <v>1</v>
      </c>
      <c r="BH30" s="44">
        <v>2</v>
      </c>
      <c r="BI30" s="44">
        <v>1</v>
      </c>
      <c r="BJ30" s="44">
        <v>4</v>
      </c>
      <c r="BK30" s="44">
        <v>1</v>
      </c>
      <c r="BL30" s="44">
        <v>471</v>
      </c>
      <c r="BM30" s="44">
        <v>750</v>
      </c>
      <c r="BN30" s="44">
        <v>679</v>
      </c>
      <c r="BO30" s="44">
        <v>723</v>
      </c>
      <c r="BP30" s="44">
        <v>101</v>
      </c>
      <c r="BQ30" s="44">
        <v>4</v>
      </c>
      <c r="BR30" s="44">
        <v>3</v>
      </c>
      <c r="BS30" s="44">
        <v>3</v>
      </c>
      <c r="BT30" s="44">
        <v>0</v>
      </c>
      <c r="BU30" s="44">
        <v>0</v>
      </c>
      <c r="BV30" s="44">
        <v>0</v>
      </c>
      <c r="BW30" s="44">
        <v>6</v>
      </c>
      <c r="BX30" s="44">
        <v>11</v>
      </c>
      <c r="BY30" s="44">
        <v>12</v>
      </c>
      <c r="BZ30" s="44">
        <v>1</v>
      </c>
      <c r="CA30" s="44">
        <v>1</v>
      </c>
      <c r="CB30" s="44">
        <v>11</v>
      </c>
      <c r="CC30" s="44">
        <v>12</v>
      </c>
      <c r="CD30" s="44">
        <v>1</v>
      </c>
      <c r="CE30" s="44">
        <v>6</v>
      </c>
      <c r="CF30" s="44">
        <v>0</v>
      </c>
      <c r="CG30" s="44">
        <v>0</v>
      </c>
      <c r="CH30" s="44">
        <v>0</v>
      </c>
      <c r="CI30" s="44">
        <v>0</v>
      </c>
      <c r="CJ30" s="44">
        <v>162</v>
      </c>
      <c r="CK30" s="44">
        <v>8</v>
      </c>
      <c r="CL30" s="44">
        <v>20</v>
      </c>
      <c r="CM30" s="44">
        <v>0</v>
      </c>
      <c r="CN30" s="44">
        <v>0</v>
      </c>
      <c r="CO30" s="44">
        <v>0</v>
      </c>
      <c r="CP30" s="44">
        <v>35</v>
      </c>
      <c r="CQ30" s="44">
        <v>60</v>
      </c>
      <c r="CR30" s="44">
        <v>7</v>
      </c>
      <c r="CS30" s="44">
        <v>9</v>
      </c>
      <c r="CT30" s="44">
        <v>14</v>
      </c>
      <c r="CU30" s="44">
        <v>14</v>
      </c>
    </row>
    <row r="31" spans="1:99" ht="13.5" customHeight="1" x14ac:dyDescent="0.2">
      <c r="A31" s="45" t="s">
        <v>106</v>
      </c>
      <c r="B31" s="46">
        <v>9</v>
      </c>
      <c r="C31" s="46">
        <v>1</v>
      </c>
      <c r="D31" s="46">
        <v>1</v>
      </c>
      <c r="E31" s="46">
        <v>0</v>
      </c>
      <c r="F31" s="46">
        <v>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</v>
      </c>
      <c r="N31" s="46">
        <v>8</v>
      </c>
      <c r="O31" s="46">
        <v>4</v>
      </c>
      <c r="P31" s="46">
        <v>4</v>
      </c>
      <c r="Q31" s="46">
        <v>3</v>
      </c>
      <c r="R31" s="46">
        <v>5</v>
      </c>
      <c r="S31" s="46">
        <v>2</v>
      </c>
      <c r="T31" s="46">
        <v>3</v>
      </c>
      <c r="U31" s="46">
        <v>1</v>
      </c>
      <c r="V31" s="46">
        <v>1</v>
      </c>
      <c r="W31" s="46">
        <v>1</v>
      </c>
      <c r="X31" s="46">
        <v>0</v>
      </c>
      <c r="Y31" s="46">
        <v>2</v>
      </c>
      <c r="Z31" s="46">
        <v>2</v>
      </c>
      <c r="AA31" s="46">
        <v>1</v>
      </c>
      <c r="AB31" s="46">
        <v>1</v>
      </c>
      <c r="AC31" s="46">
        <v>1</v>
      </c>
      <c r="AD31" s="46">
        <v>1</v>
      </c>
      <c r="AE31" s="46">
        <v>1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1</v>
      </c>
      <c r="AL31" s="46">
        <v>1</v>
      </c>
      <c r="AM31" s="46">
        <v>0</v>
      </c>
      <c r="AN31" s="46">
        <v>1</v>
      </c>
      <c r="AO31" s="46">
        <v>0</v>
      </c>
      <c r="AP31" s="46">
        <v>0</v>
      </c>
      <c r="AQ31" s="46">
        <v>0</v>
      </c>
      <c r="AR31" s="46">
        <v>0</v>
      </c>
      <c r="AS31" s="46">
        <v>80</v>
      </c>
      <c r="AT31" s="46">
        <v>174</v>
      </c>
      <c r="AU31" s="46">
        <v>100</v>
      </c>
      <c r="AV31" s="46">
        <v>74</v>
      </c>
      <c r="AW31" s="46">
        <v>5</v>
      </c>
      <c r="AX31" s="46">
        <v>0</v>
      </c>
      <c r="AY31" s="46">
        <v>0</v>
      </c>
      <c r="AZ31" s="46">
        <v>0</v>
      </c>
      <c r="BA31" s="46">
        <v>1</v>
      </c>
      <c r="BB31" s="46">
        <v>2</v>
      </c>
      <c r="BC31" s="46">
        <v>0</v>
      </c>
      <c r="BD31" s="46">
        <v>0</v>
      </c>
      <c r="BE31" s="46">
        <v>0</v>
      </c>
      <c r="BF31" s="46">
        <v>1</v>
      </c>
      <c r="BG31" s="46">
        <v>0</v>
      </c>
      <c r="BH31" s="46">
        <v>0</v>
      </c>
      <c r="BI31" s="46">
        <v>0</v>
      </c>
      <c r="BJ31" s="46">
        <v>0</v>
      </c>
      <c r="BK31" s="46">
        <v>1</v>
      </c>
      <c r="BL31" s="46">
        <v>45</v>
      </c>
      <c r="BM31" s="46">
        <v>105</v>
      </c>
      <c r="BN31" s="46">
        <v>59</v>
      </c>
      <c r="BO31" s="46">
        <v>68</v>
      </c>
      <c r="BP31" s="46">
        <v>7</v>
      </c>
      <c r="BQ31" s="46">
        <v>0</v>
      </c>
      <c r="BR31" s="46">
        <v>0</v>
      </c>
      <c r="BS31" s="46">
        <v>1</v>
      </c>
      <c r="BT31" s="46">
        <v>3</v>
      </c>
      <c r="BU31" s="46">
        <v>12</v>
      </c>
      <c r="BV31" s="46">
        <v>1.5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1</v>
      </c>
      <c r="CE31" s="46">
        <v>0</v>
      </c>
      <c r="CF31" s="46">
        <v>0</v>
      </c>
      <c r="CG31" s="46">
        <v>0</v>
      </c>
      <c r="CH31" s="46">
        <v>2</v>
      </c>
      <c r="CI31" s="46">
        <v>2</v>
      </c>
      <c r="CJ31" s="46">
        <v>3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28</v>
      </c>
      <c r="CQ31" s="46">
        <v>96</v>
      </c>
      <c r="CR31" s="46">
        <v>0</v>
      </c>
      <c r="CS31" s="46">
        <v>0</v>
      </c>
      <c r="CT31" s="46">
        <v>13</v>
      </c>
      <c r="CU31" s="46">
        <v>13</v>
      </c>
    </row>
    <row r="32" spans="1:99" s="50" customFormat="1" ht="13.5" customHeight="1" x14ac:dyDescent="0.2">
      <c r="A32" s="47" t="s">
        <v>79</v>
      </c>
      <c r="B32" s="48"/>
      <c r="C32" s="49"/>
      <c r="D32" s="49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</row>
    <row r="33" spans="1:99" ht="13.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</row>
    <row r="34" spans="1:99" ht="13.5" customHeight="1" x14ac:dyDescent="0.25">
      <c r="A34" s="3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</row>
    <row r="35" spans="1:99" ht="13.5" customHeight="1" x14ac:dyDescent="0.2">
      <c r="A35" s="31" t="s">
        <v>304</v>
      </c>
    </row>
  </sheetData>
  <mergeCells count="121">
    <mergeCell ref="A4:A8"/>
    <mergeCell ref="B4:L4"/>
    <mergeCell ref="M4:AV4"/>
    <mergeCell ref="AW4:BK4"/>
    <mergeCell ref="BL4:CU4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P6"/>
    <mergeCell ref="Q5:T6"/>
    <mergeCell ref="U5:X6"/>
    <mergeCell ref="Y5:AN5"/>
    <mergeCell ref="AO5:AR6"/>
    <mergeCell ref="AS5:AV6"/>
    <mergeCell ref="AW5:AW8"/>
    <mergeCell ref="AX5:AX8"/>
    <mergeCell ref="AY5:AY8"/>
    <mergeCell ref="AZ5:AZ8"/>
    <mergeCell ref="BA5:BA8"/>
    <mergeCell ref="BB5:BB8"/>
    <mergeCell ref="BC5:BC8"/>
    <mergeCell ref="BD5:BD8"/>
    <mergeCell ref="BE5:BE8"/>
    <mergeCell ref="BF5:BF8"/>
    <mergeCell ref="BG5:BG8"/>
    <mergeCell ref="BH5:BH8"/>
    <mergeCell ref="BI5:BI8"/>
    <mergeCell ref="BJ5:BJ8"/>
    <mergeCell ref="BK5:BK8"/>
    <mergeCell ref="BL5:BM6"/>
    <mergeCell ref="BN5:BO6"/>
    <mergeCell ref="BP5:BP6"/>
    <mergeCell ref="BL7:BL8"/>
    <mergeCell ref="BM7:BM8"/>
    <mergeCell ref="BN7:BN8"/>
    <mergeCell ref="BO7:BO8"/>
    <mergeCell ref="BQ5:BQ6"/>
    <mergeCell ref="BR5:BR6"/>
    <mergeCell ref="BS5:BS6"/>
    <mergeCell ref="BT5:BV6"/>
    <mergeCell ref="BW5:BW6"/>
    <mergeCell ref="BX5:BY6"/>
    <mergeCell ref="CO5:CO6"/>
    <mergeCell ref="CP5:CQ6"/>
    <mergeCell ref="BZ5:CA6"/>
    <mergeCell ref="CB5:CC6"/>
    <mergeCell ref="CD5:CD6"/>
    <mergeCell ref="CE5:CE6"/>
    <mergeCell ref="CF5:CG6"/>
    <mergeCell ref="CH5:CI6"/>
    <mergeCell ref="CR5:CS6"/>
    <mergeCell ref="CT5:CU6"/>
    <mergeCell ref="Y6:AB6"/>
    <mergeCell ref="AC6:AF6"/>
    <mergeCell ref="AG6:AJ6"/>
    <mergeCell ref="AK6:AN6"/>
    <mergeCell ref="CJ5:CJ6"/>
    <mergeCell ref="CK5:CL6"/>
    <mergeCell ref="CM5:CM6"/>
    <mergeCell ref="CN5:CN6"/>
    <mergeCell ref="M7:M8"/>
    <mergeCell ref="N7:P7"/>
    <mergeCell ref="Q7:Q8"/>
    <mergeCell ref="R7:T7"/>
    <mergeCell ref="U7:U8"/>
    <mergeCell ref="V7:X7"/>
    <mergeCell ref="Y7:Y8"/>
    <mergeCell ref="Z7:AB7"/>
    <mergeCell ref="AC7:AC8"/>
    <mergeCell ref="AD7:AF7"/>
    <mergeCell ref="AG7:AG8"/>
    <mergeCell ref="AH7:AJ7"/>
    <mergeCell ref="AK7:AK8"/>
    <mergeCell ref="AL7:AN7"/>
    <mergeCell ref="AO7:AO8"/>
    <mergeCell ref="AP7:AR7"/>
    <mergeCell ref="AS7:AS8"/>
    <mergeCell ref="AT7:AV7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CS7:CS8"/>
    <mergeCell ref="CH7:CH8"/>
    <mergeCell ref="CI7:CI8"/>
    <mergeCell ref="CJ7:CJ8"/>
    <mergeCell ref="CK7:CK8"/>
    <mergeCell ref="CL7:CL8"/>
    <mergeCell ref="CM7:CM8"/>
    <mergeCell ref="CT7:CT8"/>
    <mergeCell ref="CU7:CU8"/>
    <mergeCell ref="BL32:CU32"/>
    <mergeCell ref="BL33:CU33"/>
    <mergeCell ref="BL34:CU34"/>
    <mergeCell ref="CN7:CN8"/>
    <mergeCell ref="CO7:CO8"/>
    <mergeCell ref="CP7:CP8"/>
    <mergeCell ref="CQ7:CQ8"/>
    <mergeCell ref="CR7:CR8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34"/>
  <sheetViews>
    <sheetView zoomScaleNormal="100" workbookViewId="0">
      <pane xSplit="1" ySplit="7" topLeftCell="B8" activePane="bottomRight" state="frozen"/>
      <selection activeCell="D20" sqref="D20"/>
      <selection pane="topRight" activeCell="D20" sqref="D20"/>
      <selection pane="bottomLeft" activeCell="D20" sqref="D20"/>
      <selection pane="bottomRight" activeCell="A8" sqref="A8"/>
    </sheetView>
  </sheetViews>
  <sheetFormatPr defaultRowHeight="12" x14ac:dyDescent="0.2"/>
  <cols>
    <col min="1" max="1" width="31" style="34" customWidth="1"/>
    <col min="2" max="12" width="15.5" style="31" customWidth="1"/>
    <col min="13" max="30" width="11.1640625" style="31" customWidth="1"/>
    <col min="31" max="45" width="16.83203125" style="31" customWidth="1"/>
    <col min="46" max="49" width="10.1640625" style="31" bestFit="1" customWidth="1"/>
    <col min="50" max="50" width="10.6640625" style="31" customWidth="1"/>
    <col min="51" max="51" width="11" style="31" customWidth="1"/>
    <col min="52" max="52" width="10.6640625" style="31" customWidth="1"/>
    <col min="53" max="53" width="11.1640625" style="31" customWidth="1"/>
    <col min="54" max="56" width="9.5" style="31" bestFit="1" customWidth="1"/>
    <col min="57" max="57" width="13.5" style="31" customWidth="1"/>
    <col min="58" max="61" width="9.5" style="31" bestFit="1" customWidth="1"/>
    <col min="62" max="63" width="10.33203125" style="31" customWidth="1"/>
    <col min="64" max="64" width="12.1640625" style="31" customWidth="1"/>
    <col min="65" max="71" width="10.33203125" style="31" customWidth="1"/>
    <col min="72" max="72" width="15.5" style="31" customWidth="1"/>
    <col min="73" max="74" width="11" style="31" customWidth="1"/>
    <col min="75" max="75" width="11.5" style="31" customWidth="1"/>
    <col min="76" max="76" width="10.33203125" style="31" customWidth="1"/>
    <col min="77" max="77" width="11" style="31" customWidth="1"/>
    <col min="78" max="81" width="10.33203125" style="31" customWidth="1"/>
    <col min="82" max="16384" width="9.33203125" style="31"/>
  </cols>
  <sheetData>
    <row r="1" spans="1:81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</row>
    <row r="2" spans="1:81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</row>
    <row r="3" spans="1:81" ht="14.25" customHeight="1" x14ac:dyDescent="0.25">
      <c r="A3" s="37" t="s">
        <v>278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</row>
    <row r="4" spans="1:81" s="39" customFormat="1" ht="12.75" customHeight="1" x14ac:dyDescent="0.2">
      <c r="A4" s="101" t="s">
        <v>190</v>
      </c>
      <c r="B4" s="106" t="s">
        <v>191</v>
      </c>
      <c r="C4" s="106"/>
      <c r="D4" s="106"/>
      <c r="E4" s="106"/>
      <c r="F4" s="106"/>
      <c r="G4" s="106"/>
      <c r="H4" s="106"/>
      <c r="I4" s="106"/>
      <c r="J4" s="106"/>
      <c r="K4" s="106"/>
      <c r="L4" s="101"/>
      <c r="M4" s="110" t="s">
        <v>192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 t="s">
        <v>193</v>
      </c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08" t="s">
        <v>194</v>
      </c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20" t="s">
        <v>279</v>
      </c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</row>
    <row r="5" spans="1:81" s="39" customFormat="1" ht="12.75" customHeight="1" x14ac:dyDescent="0.2">
      <c r="A5" s="103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5"/>
      <c r="M5" s="110" t="s">
        <v>280</v>
      </c>
      <c r="N5" s="114"/>
      <c r="O5" s="100" t="s">
        <v>207</v>
      </c>
      <c r="P5" s="101"/>
      <c r="Q5" s="106" t="s">
        <v>208</v>
      </c>
      <c r="R5" s="101"/>
      <c r="S5" s="108" t="s">
        <v>281</v>
      </c>
      <c r="T5" s="109"/>
      <c r="U5" s="109"/>
      <c r="V5" s="109"/>
      <c r="W5" s="109"/>
      <c r="X5" s="109"/>
      <c r="Y5" s="109"/>
      <c r="Z5" s="109"/>
      <c r="AA5" s="118" t="s">
        <v>210</v>
      </c>
      <c r="AB5" s="114"/>
      <c r="AC5" s="114" t="s">
        <v>211</v>
      </c>
      <c r="AD5" s="114"/>
      <c r="AE5" s="114" t="s">
        <v>195</v>
      </c>
      <c r="AF5" s="114" t="s">
        <v>212</v>
      </c>
      <c r="AG5" s="114" t="s">
        <v>213</v>
      </c>
      <c r="AH5" s="114" t="s">
        <v>214</v>
      </c>
      <c r="AI5" s="114" t="s">
        <v>215</v>
      </c>
      <c r="AJ5" s="114" t="s">
        <v>216</v>
      </c>
      <c r="AK5" s="114" t="s">
        <v>217</v>
      </c>
      <c r="AL5" s="114" t="s">
        <v>218</v>
      </c>
      <c r="AM5" s="114" t="s">
        <v>219</v>
      </c>
      <c r="AN5" s="114" t="s">
        <v>220</v>
      </c>
      <c r="AO5" s="114" t="s">
        <v>221</v>
      </c>
      <c r="AP5" s="114" t="s">
        <v>222</v>
      </c>
      <c r="AQ5" s="114" t="s">
        <v>223</v>
      </c>
      <c r="AR5" s="114" t="s">
        <v>224</v>
      </c>
      <c r="AS5" s="114" t="s">
        <v>225</v>
      </c>
      <c r="AT5" s="110" t="s">
        <v>226</v>
      </c>
      <c r="AU5" s="114"/>
      <c r="AV5" s="114" t="s">
        <v>227</v>
      </c>
      <c r="AW5" s="114"/>
      <c r="AX5" s="114" t="s">
        <v>282</v>
      </c>
      <c r="AY5" s="114" t="s">
        <v>229</v>
      </c>
      <c r="AZ5" s="114" t="s">
        <v>230</v>
      </c>
      <c r="BA5" s="114" t="s">
        <v>231</v>
      </c>
      <c r="BB5" s="114" t="s">
        <v>232</v>
      </c>
      <c r="BC5" s="114"/>
      <c r="BD5" s="114"/>
      <c r="BE5" s="114" t="s">
        <v>233</v>
      </c>
      <c r="BF5" s="114" t="s">
        <v>234</v>
      </c>
      <c r="BG5" s="114"/>
      <c r="BH5" s="114" t="s">
        <v>235</v>
      </c>
      <c r="BI5" s="114"/>
      <c r="BJ5" s="114" t="s">
        <v>236</v>
      </c>
      <c r="BK5" s="114"/>
      <c r="BL5" s="114" t="s">
        <v>237</v>
      </c>
      <c r="BM5" s="114" t="s">
        <v>238</v>
      </c>
      <c r="BN5" s="114" t="s">
        <v>239</v>
      </c>
      <c r="BO5" s="114"/>
      <c r="BP5" s="114" t="s">
        <v>240</v>
      </c>
      <c r="BQ5" s="114"/>
      <c r="BR5" s="114" t="s">
        <v>241</v>
      </c>
      <c r="BS5" s="114" t="s">
        <v>242</v>
      </c>
      <c r="BT5" s="114"/>
      <c r="BU5" s="112" t="s">
        <v>243</v>
      </c>
      <c r="BV5" s="112" t="s">
        <v>244</v>
      </c>
      <c r="BW5" s="68" t="s">
        <v>245</v>
      </c>
      <c r="BX5" s="114" t="s">
        <v>246</v>
      </c>
      <c r="BY5" s="114"/>
      <c r="BZ5" s="114" t="s">
        <v>247</v>
      </c>
      <c r="CA5" s="114"/>
      <c r="CB5" s="114" t="s">
        <v>248</v>
      </c>
      <c r="CC5" s="108"/>
    </row>
    <row r="6" spans="1:81" s="39" customFormat="1" ht="79.5" customHeight="1" x14ac:dyDescent="0.2">
      <c r="A6" s="103"/>
      <c r="B6" s="101" t="s">
        <v>195</v>
      </c>
      <c r="C6" s="112" t="s">
        <v>196</v>
      </c>
      <c r="D6" s="112" t="s">
        <v>197</v>
      </c>
      <c r="E6" s="112" t="s">
        <v>198</v>
      </c>
      <c r="F6" s="112" t="s">
        <v>199</v>
      </c>
      <c r="G6" s="112" t="s">
        <v>200</v>
      </c>
      <c r="H6" s="112" t="s">
        <v>201</v>
      </c>
      <c r="I6" s="112" t="s">
        <v>202</v>
      </c>
      <c r="J6" s="68" t="s">
        <v>203</v>
      </c>
      <c r="K6" s="112" t="s">
        <v>204</v>
      </c>
      <c r="L6" s="68" t="s">
        <v>205</v>
      </c>
      <c r="M6" s="110"/>
      <c r="N6" s="114"/>
      <c r="O6" s="104"/>
      <c r="P6" s="105"/>
      <c r="Q6" s="107"/>
      <c r="R6" s="105"/>
      <c r="S6" s="108" t="s">
        <v>283</v>
      </c>
      <c r="T6" s="110"/>
      <c r="U6" s="114" t="s">
        <v>250</v>
      </c>
      <c r="V6" s="114"/>
      <c r="W6" s="114" t="s">
        <v>251</v>
      </c>
      <c r="X6" s="114"/>
      <c r="Y6" s="114" t="s">
        <v>252</v>
      </c>
      <c r="Z6" s="108"/>
      <c r="AA6" s="118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0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7"/>
      <c r="BV6" s="117"/>
      <c r="BW6" s="70"/>
      <c r="BX6" s="114"/>
      <c r="BY6" s="114"/>
      <c r="BZ6" s="114"/>
      <c r="CA6" s="114"/>
      <c r="CB6" s="114"/>
      <c r="CC6" s="108"/>
    </row>
    <row r="7" spans="1:81" s="41" customFormat="1" ht="49.7" customHeight="1" x14ac:dyDescent="0.2">
      <c r="A7" s="105"/>
      <c r="B7" s="105"/>
      <c r="C7" s="117"/>
      <c r="D7" s="117"/>
      <c r="E7" s="117"/>
      <c r="F7" s="117"/>
      <c r="G7" s="117"/>
      <c r="H7" s="117"/>
      <c r="I7" s="117"/>
      <c r="J7" s="70"/>
      <c r="K7" s="117"/>
      <c r="L7" s="70"/>
      <c r="M7" s="12" t="s">
        <v>253</v>
      </c>
      <c r="N7" s="14" t="s">
        <v>254</v>
      </c>
      <c r="O7" s="12" t="s">
        <v>253</v>
      </c>
      <c r="P7" s="14" t="s">
        <v>254</v>
      </c>
      <c r="Q7" s="12" t="s">
        <v>253</v>
      </c>
      <c r="R7" s="14" t="s">
        <v>254</v>
      </c>
      <c r="S7" s="12" t="s">
        <v>253</v>
      </c>
      <c r="T7" s="14" t="s">
        <v>254</v>
      </c>
      <c r="U7" s="12" t="s">
        <v>253</v>
      </c>
      <c r="V7" s="14" t="s">
        <v>254</v>
      </c>
      <c r="W7" s="12" t="s">
        <v>253</v>
      </c>
      <c r="X7" s="14" t="s">
        <v>254</v>
      </c>
      <c r="Y7" s="12" t="s">
        <v>253</v>
      </c>
      <c r="Z7" s="40" t="s">
        <v>254</v>
      </c>
      <c r="AA7" s="12" t="s">
        <v>284</v>
      </c>
      <c r="AB7" s="14" t="s">
        <v>285</v>
      </c>
      <c r="AC7" s="12" t="s">
        <v>284</v>
      </c>
      <c r="AD7" s="14" t="s">
        <v>285</v>
      </c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2" t="s">
        <v>253</v>
      </c>
      <c r="AU7" s="14" t="s">
        <v>255</v>
      </c>
      <c r="AV7" s="12" t="s">
        <v>253</v>
      </c>
      <c r="AW7" s="14" t="s">
        <v>255</v>
      </c>
      <c r="AX7" s="14" t="s">
        <v>255</v>
      </c>
      <c r="AY7" s="14" t="s">
        <v>255</v>
      </c>
      <c r="AZ7" s="14" t="s">
        <v>255</v>
      </c>
      <c r="BA7" s="14" t="s">
        <v>255</v>
      </c>
      <c r="BB7" s="14" t="s">
        <v>256</v>
      </c>
      <c r="BC7" s="14" t="s">
        <v>255</v>
      </c>
      <c r="BD7" s="14" t="s">
        <v>257</v>
      </c>
      <c r="BE7" s="14" t="s">
        <v>255</v>
      </c>
      <c r="BF7" s="14" t="s">
        <v>256</v>
      </c>
      <c r="BG7" s="14" t="s">
        <v>255</v>
      </c>
      <c r="BH7" s="14" t="s">
        <v>256</v>
      </c>
      <c r="BI7" s="14" t="s">
        <v>255</v>
      </c>
      <c r="BJ7" s="14" t="s">
        <v>256</v>
      </c>
      <c r="BK7" s="14" t="s">
        <v>255</v>
      </c>
      <c r="BL7" s="14" t="s">
        <v>255</v>
      </c>
      <c r="BM7" s="14" t="s">
        <v>255</v>
      </c>
      <c r="BN7" s="14" t="s">
        <v>255</v>
      </c>
      <c r="BO7" s="14" t="s">
        <v>257</v>
      </c>
      <c r="BP7" s="14" t="s">
        <v>255</v>
      </c>
      <c r="BQ7" s="14" t="s">
        <v>257</v>
      </c>
      <c r="BR7" s="14" t="s">
        <v>255</v>
      </c>
      <c r="BS7" s="12" t="s">
        <v>253</v>
      </c>
      <c r="BT7" s="14" t="s">
        <v>254</v>
      </c>
      <c r="BU7" s="14" t="s">
        <v>255</v>
      </c>
      <c r="BV7" s="14" t="s">
        <v>255</v>
      </c>
      <c r="BW7" s="16" t="s">
        <v>255</v>
      </c>
      <c r="BX7" s="14" t="s">
        <v>256</v>
      </c>
      <c r="BY7" s="14" t="s">
        <v>255</v>
      </c>
      <c r="BZ7" s="14" t="s">
        <v>256</v>
      </c>
      <c r="CA7" s="14" t="s">
        <v>255</v>
      </c>
      <c r="CB7" s="14" t="s">
        <v>256</v>
      </c>
      <c r="CC7" s="11" t="s">
        <v>255</v>
      </c>
    </row>
    <row r="8" spans="1:81" ht="16.5" customHeight="1" x14ac:dyDescent="0.2">
      <c r="A8" s="57" t="s">
        <v>323</v>
      </c>
      <c r="B8" s="54">
        <v>30298</v>
      </c>
      <c r="C8" s="54">
        <v>5537</v>
      </c>
      <c r="D8" s="54">
        <v>9207</v>
      </c>
      <c r="E8" s="54">
        <v>2576</v>
      </c>
      <c r="F8" s="54">
        <v>8840</v>
      </c>
      <c r="G8" s="54">
        <v>247</v>
      </c>
      <c r="H8" s="54">
        <v>650</v>
      </c>
      <c r="I8" s="54">
        <v>467</v>
      </c>
      <c r="J8" s="54">
        <v>1703</v>
      </c>
      <c r="K8" s="54">
        <v>14</v>
      </c>
      <c r="L8" s="54">
        <v>1057</v>
      </c>
      <c r="M8" s="54">
        <v>27758</v>
      </c>
      <c r="N8" s="54">
        <v>42741</v>
      </c>
      <c r="O8" s="54">
        <v>8306</v>
      </c>
      <c r="P8" s="54">
        <v>14111</v>
      </c>
      <c r="Q8" s="54">
        <v>2876</v>
      </c>
      <c r="R8" s="54">
        <v>4537</v>
      </c>
      <c r="S8" s="54">
        <v>16576</v>
      </c>
      <c r="T8" s="54">
        <v>24093</v>
      </c>
      <c r="U8" s="54">
        <v>6088</v>
      </c>
      <c r="V8" s="54">
        <v>8716</v>
      </c>
      <c r="W8" s="54">
        <v>1198</v>
      </c>
      <c r="X8" s="54">
        <v>1663</v>
      </c>
      <c r="Y8" s="54">
        <v>9290</v>
      </c>
      <c r="Z8" s="54">
        <v>13714</v>
      </c>
      <c r="AA8" s="54">
        <v>8831</v>
      </c>
      <c r="AB8" s="54">
        <v>16307</v>
      </c>
      <c r="AC8" s="54">
        <v>28669</v>
      </c>
      <c r="AD8" s="54">
        <v>50275</v>
      </c>
      <c r="AE8" s="54">
        <v>19086</v>
      </c>
      <c r="AF8" s="54">
        <v>4955</v>
      </c>
      <c r="AG8" s="54">
        <v>1044</v>
      </c>
      <c r="AH8" s="54">
        <v>1697</v>
      </c>
      <c r="AI8" s="54">
        <v>2231</v>
      </c>
      <c r="AJ8" s="54">
        <v>1685</v>
      </c>
      <c r="AK8" s="54">
        <v>1751</v>
      </c>
      <c r="AL8" s="54">
        <v>693</v>
      </c>
      <c r="AM8" s="54">
        <v>606</v>
      </c>
      <c r="AN8" s="54">
        <v>492</v>
      </c>
      <c r="AO8" s="54">
        <v>790</v>
      </c>
      <c r="AP8" s="54">
        <v>1201</v>
      </c>
      <c r="AQ8" s="54">
        <v>648</v>
      </c>
      <c r="AR8" s="54">
        <v>766</v>
      </c>
      <c r="AS8" s="54">
        <v>527</v>
      </c>
      <c r="AT8" s="54">
        <v>100180</v>
      </c>
      <c r="AU8" s="54">
        <v>190908</v>
      </c>
      <c r="AV8" s="54">
        <v>214643</v>
      </c>
      <c r="AW8" s="54">
        <v>263640</v>
      </c>
      <c r="AX8" s="54">
        <v>103556</v>
      </c>
      <c r="AY8" s="54">
        <v>1263</v>
      </c>
      <c r="AZ8" s="54">
        <v>12292</v>
      </c>
      <c r="BA8" s="54">
        <v>2464</v>
      </c>
      <c r="BB8" s="54">
        <v>1642</v>
      </c>
      <c r="BC8" s="54">
        <v>2992</v>
      </c>
      <c r="BD8" s="54">
        <v>3884</v>
      </c>
      <c r="BE8" s="54">
        <v>4829</v>
      </c>
      <c r="BF8" s="54">
        <v>13709</v>
      </c>
      <c r="BG8" s="54">
        <v>24586</v>
      </c>
      <c r="BH8" s="54">
        <v>693</v>
      </c>
      <c r="BI8" s="54">
        <v>1482</v>
      </c>
      <c r="BJ8" s="54">
        <v>1698</v>
      </c>
      <c r="BK8" s="54">
        <v>2285</v>
      </c>
      <c r="BL8" s="54">
        <v>2663</v>
      </c>
      <c r="BM8" s="54">
        <v>1462</v>
      </c>
      <c r="BN8" s="54">
        <v>1307</v>
      </c>
      <c r="BO8" s="54">
        <v>1660</v>
      </c>
      <c r="BP8" s="54">
        <v>2343</v>
      </c>
      <c r="BQ8" s="54">
        <v>1471</v>
      </c>
      <c r="BR8" s="54">
        <v>6702</v>
      </c>
      <c r="BS8" s="54">
        <v>1407</v>
      </c>
      <c r="BT8" s="54">
        <v>2558</v>
      </c>
      <c r="BU8" s="54">
        <v>213</v>
      </c>
      <c r="BV8" s="54">
        <v>1267</v>
      </c>
      <c r="BW8" s="54">
        <v>280</v>
      </c>
      <c r="BX8" s="54">
        <v>26626</v>
      </c>
      <c r="BY8" s="54">
        <v>55274</v>
      </c>
      <c r="BZ8" s="54">
        <v>5121</v>
      </c>
      <c r="CA8" s="54">
        <v>8974</v>
      </c>
      <c r="CB8" s="54">
        <v>26131</v>
      </c>
      <c r="CC8" s="54">
        <v>46829</v>
      </c>
    </row>
    <row r="9" spans="1:81" ht="16.5" customHeight="1" x14ac:dyDescent="0.2">
      <c r="A9" s="42" t="s">
        <v>320</v>
      </c>
      <c r="B9" s="54">
        <v>11614</v>
      </c>
      <c r="C9" s="54">
        <v>1219</v>
      </c>
      <c r="D9" s="54">
        <v>5238</v>
      </c>
      <c r="E9" s="54">
        <v>542</v>
      </c>
      <c r="F9" s="54">
        <v>1955</v>
      </c>
      <c r="G9" s="54">
        <v>231</v>
      </c>
      <c r="H9" s="54">
        <v>137</v>
      </c>
      <c r="I9" s="54">
        <v>206</v>
      </c>
      <c r="J9" s="54">
        <v>1571</v>
      </c>
      <c r="K9" s="54">
        <v>1</v>
      </c>
      <c r="L9" s="54">
        <v>514</v>
      </c>
      <c r="M9" s="54">
        <v>11614</v>
      </c>
      <c r="N9" s="54">
        <v>16054</v>
      </c>
      <c r="O9" s="54">
        <v>2198</v>
      </c>
      <c r="P9" s="54">
        <v>3392</v>
      </c>
      <c r="Q9" s="54">
        <v>1286</v>
      </c>
      <c r="R9" s="54">
        <v>2139</v>
      </c>
      <c r="S9" s="54">
        <v>8130</v>
      </c>
      <c r="T9" s="54">
        <v>10523</v>
      </c>
      <c r="U9" s="54">
        <v>2090</v>
      </c>
      <c r="V9" s="54">
        <v>2516</v>
      </c>
      <c r="W9" s="54">
        <v>802</v>
      </c>
      <c r="X9" s="54">
        <v>1005</v>
      </c>
      <c r="Y9" s="54">
        <v>5238</v>
      </c>
      <c r="Z9" s="54">
        <v>7002</v>
      </c>
      <c r="AA9" s="54">
        <v>1816</v>
      </c>
      <c r="AB9" s="54">
        <v>2878</v>
      </c>
      <c r="AC9" s="54">
        <v>8075</v>
      </c>
      <c r="AD9" s="54">
        <v>13004</v>
      </c>
      <c r="AE9" s="54">
        <v>4318</v>
      </c>
      <c r="AF9" s="54">
        <v>1592</v>
      </c>
      <c r="AG9" s="54">
        <v>244</v>
      </c>
      <c r="AH9" s="54">
        <v>308</v>
      </c>
      <c r="AI9" s="54">
        <v>225</v>
      </c>
      <c r="AJ9" s="54">
        <v>332</v>
      </c>
      <c r="AK9" s="54">
        <v>428</v>
      </c>
      <c r="AL9" s="54">
        <v>151</v>
      </c>
      <c r="AM9" s="54">
        <v>150</v>
      </c>
      <c r="AN9" s="54">
        <v>65</v>
      </c>
      <c r="AO9" s="54">
        <v>356</v>
      </c>
      <c r="AP9" s="54">
        <v>207</v>
      </c>
      <c r="AQ9" s="54">
        <v>110</v>
      </c>
      <c r="AR9" s="54">
        <v>101</v>
      </c>
      <c r="AS9" s="54">
        <v>49</v>
      </c>
      <c r="AT9" s="54">
        <v>28043</v>
      </c>
      <c r="AU9" s="54">
        <v>48636</v>
      </c>
      <c r="AV9" s="54">
        <v>49360</v>
      </c>
      <c r="AW9" s="54">
        <v>74275</v>
      </c>
      <c r="AX9" s="54">
        <v>52293</v>
      </c>
      <c r="AY9" s="54">
        <v>173</v>
      </c>
      <c r="AZ9" s="54">
        <v>2314</v>
      </c>
      <c r="BA9" s="54">
        <v>214</v>
      </c>
      <c r="BB9" s="54">
        <v>18</v>
      </c>
      <c r="BC9" s="54">
        <v>20</v>
      </c>
      <c r="BD9" s="54">
        <v>23</v>
      </c>
      <c r="BE9" s="54">
        <v>1364</v>
      </c>
      <c r="BF9" s="54">
        <v>7053</v>
      </c>
      <c r="BG9" s="54">
        <v>12371</v>
      </c>
      <c r="BH9" s="54">
        <v>78</v>
      </c>
      <c r="BI9" s="54">
        <v>178</v>
      </c>
      <c r="BJ9" s="54">
        <v>257</v>
      </c>
      <c r="BK9" s="54">
        <v>449</v>
      </c>
      <c r="BL9" s="54">
        <v>371</v>
      </c>
      <c r="BM9" s="54">
        <v>315</v>
      </c>
      <c r="BN9" s="54">
        <v>39</v>
      </c>
      <c r="BO9" s="54">
        <v>84</v>
      </c>
      <c r="BP9" s="54">
        <v>75</v>
      </c>
      <c r="BQ9" s="54">
        <v>89</v>
      </c>
      <c r="BR9" s="54">
        <v>443</v>
      </c>
      <c r="BS9" s="54">
        <v>1133</v>
      </c>
      <c r="BT9" s="54">
        <v>2106</v>
      </c>
      <c r="BU9" s="54">
        <v>173</v>
      </c>
      <c r="BV9" s="54">
        <v>1007</v>
      </c>
      <c r="BW9" s="54">
        <v>261</v>
      </c>
      <c r="BX9" s="54">
        <v>11768</v>
      </c>
      <c r="BY9" s="54">
        <v>21596</v>
      </c>
      <c r="BZ9" s="54">
        <v>898</v>
      </c>
      <c r="CA9" s="54">
        <v>1983</v>
      </c>
      <c r="CB9" s="54">
        <v>11234</v>
      </c>
      <c r="CC9" s="54">
        <v>31741</v>
      </c>
    </row>
    <row r="10" spans="1:81" ht="16.5" customHeight="1" x14ac:dyDescent="0.2">
      <c r="A10" s="42" t="s">
        <v>319</v>
      </c>
      <c r="B10" s="54">
        <v>1740</v>
      </c>
      <c r="C10" s="54">
        <v>586</v>
      </c>
      <c r="D10" s="54">
        <v>439</v>
      </c>
      <c r="E10" s="54">
        <v>137</v>
      </c>
      <c r="F10" s="54">
        <v>492</v>
      </c>
      <c r="G10" s="54">
        <v>1</v>
      </c>
      <c r="H10" s="54">
        <v>19</v>
      </c>
      <c r="I10" s="54">
        <v>21</v>
      </c>
      <c r="J10" s="54">
        <v>20</v>
      </c>
      <c r="K10" s="54">
        <v>2</v>
      </c>
      <c r="L10" s="54">
        <v>23</v>
      </c>
      <c r="M10" s="54">
        <v>1201</v>
      </c>
      <c r="N10" s="54">
        <v>1911</v>
      </c>
      <c r="O10" s="54">
        <v>385</v>
      </c>
      <c r="P10" s="54">
        <v>656</v>
      </c>
      <c r="Q10" s="54">
        <v>166</v>
      </c>
      <c r="R10" s="54">
        <v>273</v>
      </c>
      <c r="S10" s="54">
        <v>650</v>
      </c>
      <c r="T10" s="54">
        <v>982</v>
      </c>
      <c r="U10" s="54">
        <v>224</v>
      </c>
      <c r="V10" s="54">
        <v>318</v>
      </c>
      <c r="W10" s="54">
        <v>49</v>
      </c>
      <c r="X10" s="54">
        <v>87</v>
      </c>
      <c r="Y10" s="54">
        <v>377</v>
      </c>
      <c r="Z10" s="54">
        <v>577</v>
      </c>
      <c r="AA10" s="54">
        <v>363</v>
      </c>
      <c r="AB10" s="54">
        <v>618</v>
      </c>
      <c r="AC10" s="54">
        <v>1401</v>
      </c>
      <c r="AD10" s="54">
        <v>2420</v>
      </c>
      <c r="AE10" s="54">
        <v>744</v>
      </c>
      <c r="AF10" s="54">
        <v>129</v>
      </c>
      <c r="AG10" s="54">
        <v>30</v>
      </c>
      <c r="AH10" s="54">
        <v>42</v>
      </c>
      <c r="AI10" s="54">
        <v>144</v>
      </c>
      <c r="AJ10" s="54">
        <v>81</v>
      </c>
      <c r="AK10" s="54">
        <v>49</v>
      </c>
      <c r="AL10" s="54">
        <v>26</v>
      </c>
      <c r="AM10" s="54">
        <v>36</v>
      </c>
      <c r="AN10" s="54">
        <v>20</v>
      </c>
      <c r="AO10" s="54">
        <v>23</v>
      </c>
      <c r="AP10" s="54">
        <v>26</v>
      </c>
      <c r="AQ10" s="54">
        <v>17</v>
      </c>
      <c r="AR10" s="54">
        <v>71</v>
      </c>
      <c r="AS10" s="54">
        <v>50</v>
      </c>
      <c r="AT10" s="54">
        <v>6412</v>
      </c>
      <c r="AU10" s="54">
        <v>13449</v>
      </c>
      <c r="AV10" s="54">
        <v>25038</v>
      </c>
      <c r="AW10" s="54">
        <v>27483</v>
      </c>
      <c r="AX10" s="54">
        <v>2262</v>
      </c>
      <c r="AY10" s="54">
        <v>681</v>
      </c>
      <c r="AZ10" s="54">
        <v>437</v>
      </c>
      <c r="BA10" s="54">
        <v>262</v>
      </c>
      <c r="BB10" s="54">
        <v>269</v>
      </c>
      <c r="BC10" s="54">
        <v>468</v>
      </c>
      <c r="BD10" s="54">
        <v>601</v>
      </c>
      <c r="BE10" s="54">
        <v>186</v>
      </c>
      <c r="BF10" s="54">
        <v>662</v>
      </c>
      <c r="BG10" s="54">
        <v>1183</v>
      </c>
      <c r="BH10" s="54">
        <v>235</v>
      </c>
      <c r="BI10" s="54">
        <v>513</v>
      </c>
      <c r="BJ10" s="54">
        <v>134</v>
      </c>
      <c r="BK10" s="54">
        <v>172</v>
      </c>
      <c r="BL10" s="54">
        <v>183</v>
      </c>
      <c r="BM10" s="54">
        <v>319</v>
      </c>
      <c r="BN10" s="54">
        <v>181</v>
      </c>
      <c r="BO10" s="54">
        <v>173</v>
      </c>
      <c r="BP10" s="54">
        <v>101</v>
      </c>
      <c r="BQ10" s="54">
        <v>77</v>
      </c>
      <c r="BR10" s="54">
        <v>1103</v>
      </c>
      <c r="BS10" s="54">
        <v>19</v>
      </c>
      <c r="BT10" s="54">
        <v>29</v>
      </c>
      <c r="BU10" s="54">
        <v>1</v>
      </c>
      <c r="BV10" s="54">
        <v>79</v>
      </c>
      <c r="BW10" s="54">
        <v>3</v>
      </c>
      <c r="BX10" s="54">
        <v>992</v>
      </c>
      <c r="BY10" s="54">
        <v>2234</v>
      </c>
      <c r="BZ10" s="54">
        <v>949</v>
      </c>
      <c r="CA10" s="54">
        <v>1302</v>
      </c>
      <c r="CB10" s="54">
        <v>2237</v>
      </c>
      <c r="CC10" s="54">
        <v>2237</v>
      </c>
    </row>
    <row r="11" spans="1:81" ht="16.5" customHeight="1" x14ac:dyDescent="0.2">
      <c r="A11" s="42" t="s">
        <v>318</v>
      </c>
      <c r="B11" s="54">
        <v>2356</v>
      </c>
      <c r="C11" s="54">
        <v>487</v>
      </c>
      <c r="D11" s="54">
        <v>446</v>
      </c>
      <c r="E11" s="54">
        <v>237</v>
      </c>
      <c r="F11" s="54">
        <v>1005</v>
      </c>
      <c r="G11" s="54">
        <v>1</v>
      </c>
      <c r="H11" s="54">
        <v>90</v>
      </c>
      <c r="I11" s="54">
        <v>65</v>
      </c>
      <c r="J11" s="54">
        <v>7</v>
      </c>
      <c r="K11" s="54">
        <v>6</v>
      </c>
      <c r="L11" s="54">
        <v>12</v>
      </c>
      <c r="M11" s="54">
        <v>2356</v>
      </c>
      <c r="N11" s="54">
        <v>4871</v>
      </c>
      <c r="O11" s="54">
        <v>895</v>
      </c>
      <c r="P11" s="54">
        <v>1712</v>
      </c>
      <c r="Q11" s="54">
        <v>163</v>
      </c>
      <c r="R11" s="54">
        <v>359</v>
      </c>
      <c r="S11" s="54">
        <v>1298</v>
      </c>
      <c r="T11" s="54">
        <v>2800</v>
      </c>
      <c r="U11" s="54">
        <v>751</v>
      </c>
      <c r="V11" s="54">
        <v>1666</v>
      </c>
      <c r="W11" s="54">
        <v>22</v>
      </c>
      <c r="X11" s="54">
        <v>41</v>
      </c>
      <c r="Y11" s="54">
        <v>525</v>
      </c>
      <c r="Z11" s="54">
        <v>1093</v>
      </c>
      <c r="AA11" s="54">
        <v>985</v>
      </c>
      <c r="AB11" s="54">
        <v>1765</v>
      </c>
      <c r="AC11" s="54">
        <v>1277</v>
      </c>
      <c r="AD11" s="54">
        <v>2072</v>
      </c>
      <c r="AE11" s="54">
        <v>2767</v>
      </c>
      <c r="AF11" s="54">
        <v>1000</v>
      </c>
      <c r="AG11" s="54">
        <v>117</v>
      </c>
      <c r="AH11" s="54">
        <v>225</v>
      </c>
      <c r="AI11" s="54">
        <v>199</v>
      </c>
      <c r="AJ11" s="54">
        <v>209</v>
      </c>
      <c r="AK11" s="54">
        <v>205</v>
      </c>
      <c r="AL11" s="54">
        <v>104</v>
      </c>
      <c r="AM11" s="54">
        <v>118</v>
      </c>
      <c r="AN11" s="54">
        <v>53</v>
      </c>
      <c r="AO11" s="54">
        <v>150</v>
      </c>
      <c r="AP11" s="54">
        <v>231</v>
      </c>
      <c r="AQ11" s="54">
        <v>76</v>
      </c>
      <c r="AR11" s="54">
        <v>55</v>
      </c>
      <c r="AS11" s="54">
        <v>25</v>
      </c>
      <c r="AT11" s="54">
        <v>4768</v>
      </c>
      <c r="AU11" s="54">
        <v>10796</v>
      </c>
      <c r="AV11" s="54">
        <v>8231</v>
      </c>
      <c r="AW11" s="54">
        <v>17152</v>
      </c>
      <c r="AX11" s="54">
        <v>6691</v>
      </c>
      <c r="AY11" s="54">
        <v>155</v>
      </c>
      <c r="AZ11" s="54">
        <v>331</v>
      </c>
      <c r="BA11" s="54">
        <v>61</v>
      </c>
      <c r="BB11" s="54">
        <v>39</v>
      </c>
      <c r="BC11" s="54">
        <v>139</v>
      </c>
      <c r="BD11" s="54">
        <v>79</v>
      </c>
      <c r="BE11" s="54">
        <v>106</v>
      </c>
      <c r="BF11" s="54">
        <v>667</v>
      </c>
      <c r="BG11" s="54">
        <v>1687</v>
      </c>
      <c r="BH11" s="54">
        <v>18</v>
      </c>
      <c r="BI11" s="54">
        <v>48</v>
      </c>
      <c r="BJ11" s="54">
        <v>83</v>
      </c>
      <c r="BK11" s="54">
        <v>168</v>
      </c>
      <c r="BL11" s="54">
        <v>32</v>
      </c>
      <c r="BM11" s="54">
        <v>13</v>
      </c>
      <c r="BN11" s="54">
        <v>11</v>
      </c>
      <c r="BO11" s="54">
        <v>20</v>
      </c>
      <c r="BP11" s="54">
        <v>37</v>
      </c>
      <c r="BQ11" s="54">
        <v>37</v>
      </c>
      <c r="BR11" s="54">
        <v>260</v>
      </c>
      <c r="BS11" s="54">
        <v>37</v>
      </c>
      <c r="BT11" s="54">
        <v>47</v>
      </c>
      <c r="BU11" s="54">
        <v>2</v>
      </c>
      <c r="BV11" s="54">
        <v>39</v>
      </c>
      <c r="BW11" s="54">
        <v>1</v>
      </c>
      <c r="BX11" s="54">
        <v>1199</v>
      </c>
      <c r="BY11" s="54">
        <v>3287</v>
      </c>
      <c r="BZ11" s="54">
        <v>200</v>
      </c>
      <c r="CA11" s="54">
        <v>404</v>
      </c>
      <c r="CB11" s="54">
        <v>267</v>
      </c>
      <c r="CC11" s="54">
        <v>458</v>
      </c>
    </row>
    <row r="12" spans="1:81" ht="16.5" customHeight="1" x14ac:dyDescent="0.2">
      <c r="A12" s="42" t="s">
        <v>317</v>
      </c>
      <c r="B12" s="54">
        <v>2540</v>
      </c>
      <c r="C12" s="54">
        <v>417</v>
      </c>
      <c r="D12" s="54">
        <v>789</v>
      </c>
      <c r="E12" s="54">
        <v>276</v>
      </c>
      <c r="F12" s="54">
        <v>915</v>
      </c>
      <c r="G12" s="54">
        <v>0</v>
      </c>
      <c r="H12" s="54">
        <v>62</v>
      </c>
      <c r="I12" s="54">
        <v>18</v>
      </c>
      <c r="J12" s="54">
        <v>13</v>
      </c>
      <c r="K12" s="54">
        <v>1</v>
      </c>
      <c r="L12" s="54">
        <v>49</v>
      </c>
      <c r="M12" s="54">
        <v>2173</v>
      </c>
      <c r="N12" s="54">
        <v>3477</v>
      </c>
      <c r="O12" s="54">
        <v>570</v>
      </c>
      <c r="P12" s="54">
        <v>1046</v>
      </c>
      <c r="Q12" s="54">
        <v>170</v>
      </c>
      <c r="R12" s="54">
        <v>220</v>
      </c>
      <c r="S12" s="54">
        <v>1433</v>
      </c>
      <c r="T12" s="54">
        <v>2211</v>
      </c>
      <c r="U12" s="54">
        <v>633</v>
      </c>
      <c r="V12" s="54">
        <v>841</v>
      </c>
      <c r="W12" s="54">
        <v>41</v>
      </c>
      <c r="X12" s="54">
        <v>73</v>
      </c>
      <c r="Y12" s="54">
        <v>759</v>
      </c>
      <c r="Z12" s="54">
        <v>1297</v>
      </c>
      <c r="AA12" s="54">
        <v>631</v>
      </c>
      <c r="AB12" s="54">
        <v>1084</v>
      </c>
      <c r="AC12" s="54">
        <v>2231</v>
      </c>
      <c r="AD12" s="54">
        <v>4085</v>
      </c>
      <c r="AE12" s="54">
        <v>1226</v>
      </c>
      <c r="AF12" s="54">
        <v>219</v>
      </c>
      <c r="AG12" s="54">
        <v>57</v>
      </c>
      <c r="AH12" s="54">
        <v>123</v>
      </c>
      <c r="AI12" s="54">
        <v>176</v>
      </c>
      <c r="AJ12" s="54">
        <v>115</v>
      </c>
      <c r="AK12" s="54">
        <v>117</v>
      </c>
      <c r="AL12" s="54">
        <v>62</v>
      </c>
      <c r="AM12" s="54">
        <v>29</v>
      </c>
      <c r="AN12" s="54">
        <v>39</v>
      </c>
      <c r="AO12" s="54">
        <v>24</v>
      </c>
      <c r="AP12" s="54">
        <v>72</v>
      </c>
      <c r="AQ12" s="54">
        <v>52</v>
      </c>
      <c r="AR12" s="54">
        <v>64</v>
      </c>
      <c r="AS12" s="54">
        <v>77</v>
      </c>
      <c r="AT12" s="54">
        <v>10236</v>
      </c>
      <c r="AU12" s="54">
        <v>20300</v>
      </c>
      <c r="AV12" s="54">
        <v>29981</v>
      </c>
      <c r="AW12" s="54">
        <v>31935</v>
      </c>
      <c r="AX12" s="54">
        <v>5334</v>
      </c>
      <c r="AY12" s="54">
        <v>68</v>
      </c>
      <c r="AZ12" s="54">
        <v>946</v>
      </c>
      <c r="BA12" s="54">
        <v>110</v>
      </c>
      <c r="BB12" s="54">
        <v>33</v>
      </c>
      <c r="BC12" s="54">
        <v>77</v>
      </c>
      <c r="BD12" s="54">
        <v>44</v>
      </c>
      <c r="BE12" s="54">
        <v>230</v>
      </c>
      <c r="BF12" s="54">
        <v>446</v>
      </c>
      <c r="BG12" s="54">
        <v>816</v>
      </c>
      <c r="BH12" s="54">
        <v>136</v>
      </c>
      <c r="BI12" s="54">
        <v>243</v>
      </c>
      <c r="BJ12" s="54">
        <v>260</v>
      </c>
      <c r="BK12" s="54">
        <v>307</v>
      </c>
      <c r="BL12" s="54">
        <v>36</v>
      </c>
      <c r="BM12" s="54">
        <v>53</v>
      </c>
      <c r="BN12" s="54">
        <v>50</v>
      </c>
      <c r="BO12" s="54">
        <v>55</v>
      </c>
      <c r="BP12" s="54">
        <v>47</v>
      </c>
      <c r="BQ12" s="54">
        <v>50</v>
      </c>
      <c r="BR12" s="54">
        <v>386</v>
      </c>
      <c r="BS12" s="54">
        <v>16</v>
      </c>
      <c r="BT12" s="54">
        <v>25</v>
      </c>
      <c r="BU12" s="54">
        <v>5</v>
      </c>
      <c r="BV12" s="54">
        <v>20</v>
      </c>
      <c r="BW12" s="54">
        <v>0</v>
      </c>
      <c r="BX12" s="54">
        <v>1993</v>
      </c>
      <c r="BY12" s="54">
        <v>4160</v>
      </c>
      <c r="BZ12" s="54">
        <v>413</v>
      </c>
      <c r="CA12" s="54">
        <v>615</v>
      </c>
      <c r="CB12" s="54">
        <v>2234</v>
      </c>
      <c r="CC12" s="54">
        <v>2234</v>
      </c>
    </row>
    <row r="13" spans="1:81" ht="16.5" customHeight="1" x14ac:dyDescent="0.2">
      <c r="A13" s="42" t="s">
        <v>316</v>
      </c>
      <c r="B13" s="54">
        <v>1444</v>
      </c>
      <c r="C13" s="54">
        <v>273</v>
      </c>
      <c r="D13" s="54">
        <v>427</v>
      </c>
      <c r="E13" s="54">
        <v>191</v>
      </c>
      <c r="F13" s="54">
        <v>450</v>
      </c>
      <c r="G13" s="54">
        <v>1</v>
      </c>
      <c r="H13" s="54">
        <v>32</v>
      </c>
      <c r="I13" s="54">
        <v>18</v>
      </c>
      <c r="J13" s="54">
        <v>9</v>
      </c>
      <c r="K13" s="54">
        <v>1</v>
      </c>
      <c r="L13" s="54">
        <v>42</v>
      </c>
      <c r="M13" s="54">
        <v>1392</v>
      </c>
      <c r="N13" s="54">
        <v>2165</v>
      </c>
      <c r="O13" s="54">
        <v>286</v>
      </c>
      <c r="P13" s="54">
        <v>492</v>
      </c>
      <c r="Q13" s="54">
        <v>122</v>
      </c>
      <c r="R13" s="54">
        <v>161</v>
      </c>
      <c r="S13" s="54">
        <v>984</v>
      </c>
      <c r="T13" s="54">
        <v>1512</v>
      </c>
      <c r="U13" s="54">
        <v>499</v>
      </c>
      <c r="V13" s="54">
        <v>728</v>
      </c>
      <c r="W13" s="54">
        <v>29</v>
      </c>
      <c r="X13" s="54">
        <v>55</v>
      </c>
      <c r="Y13" s="54">
        <v>456</v>
      </c>
      <c r="Z13" s="54">
        <v>729</v>
      </c>
      <c r="AA13" s="54">
        <v>286</v>
      </c>
      <c r="AB13" s="54">
        <v>495</v>
      </c>
      <c r="AC13" s="54">
        <v>1202</v>
      </c>
      <c r="AD13" s="54">
        <v>2088</v>
      </c>
      <c r="AE13" s="54">
        <v>786</v>
      </c>
      <c r="AF13" s="54">
        <v>140</v>
      </c>
      <c r="AG13" s="54">
        <v>49</v>
      </c>
      <c r="AH13" s="54">
        <v>71</v>
      </c>
      <c r="AI13" s="54">
        <v>111</v>
      </c>
      <c r="AJ13" s="54">
        <v>71</v>
      </c>
      <c r="AK13" s="54">
        <v>93</v>
      </c>
      <c r="AL13" s="54">
        <v>39</v>
      </c>
      <c r="AM13" s="54">
        <v>17</v>
      </c>
      <c r="AN13" s="54">
        <v>19</v>
      </c>
      <c r="AO13" s="54">
        <v>20</v>
      </c>
      <c r="AP13" s="54">
        <v>51</v>
      </c>
      <c r="AQ13" s="54">
        <v>20</v>
      </c>
      <c r="AR13" s="54">
        <v>45</v>
      </c>
      <c r="AS13" s="54">
        <v>40</v>
      </c>
      <c r="AT13" s="54">
        <v>5059</v>
      </c>
      <c r="AU13" s="54">
        <v>10789</v>
      </c>
      <c r="AV13" s="54">
        <v>9379</v>
      </c>
      <c r="AW13" s="54">
        <v>10505</v>
      </c>
      <c r="AX13" s="54">
        <v>4563</v>
      </c>
      <c r="AY13" s="54">
        <v>4</v>
      </c>
      <c r="AZ13" s="54">
        <v>1113</v>
      </c>
      <c r="BA13" s="54">
        <v>386</v>
      </c>
      <c r="BB13" s="54">
        <v>26</v>
      </c>
      <c r="BC13" s="54">
        <v>52</v>
      </c>
      <c r="BD13" s="54">
        <v>21</v>
      </c>
      <c r="BE13" s="54">
        <v>583</v>
      </c>
      <c r="BF13" s="54">
        <v>493</v>
      </c>
      <c r="BG13" s="54">
        <v>789</v>
      </c>
      <c r="BH13" s="54">
        <v>21</v>
      </c>
      <c r="BI13" s="54">
        <v>41</v>
      </c>
      <c r="BJ13" s="54">
        <v>135</v>
      </c>
      <c r="BK13" s="54">
        <v>167</v>
      </c>
      <c r="BL13" s="54">
        <v>142</v>
      </c>
      <c r="BM13" s="54">
        <v>37</v>
      </c>
      <c r="BN13" s="54">
        <v>56</v>
      </c>
      <c r="BO13" s="54">
        <v>78</v>
      </c>
      <c r="BP13" s="54">
        <v>48</v>
      </c>
      <c r="BQ13" s="54">
        <v>51</v>
      </c>
      <c r="BR13" s="54">
        <v>751</v>
      </c>
      <c r="BS13" s="54">
        <v>14</v>
      </c>
      <c r="BT13" s="54">
        <v>29</v>
      </c>
      <c r="BU13" s="54">
        <v>0</v>
      </c>
      <c r="BV13" s="54">
        <v>5</v>
      </c>
      <c r="BW13" s="54">
        <v>0</v>
      </c>
      <c r="BX13" s="54">
        <v>1519</v>
      </c>
      <c r="BY13" s="54">
        <v>3203</v>
      </c>
      <c r="BZ13" s="54">
        <v>355</v>
      </c>
      <c r="CA13" s="54">
        <v>548</v>
      </c>
      <c r="CB13" s="54">
        <v>3769</v>
      </c>
      <c r="CC13" s="54">
        <v>3769</v>
      </c>
    </row>
    <row r="14" spans="1:81" ht="16.5" customHeight="1" x14ac:dyDescent="0.2">
      <c r="A14" s="42" t="s">
        <v>315</v>
      </c>
      <c r="B14" s="54">
        <v>2375</v>
      </c>
      <c r="C14" s="54">
        <v>483</v>
      </c>
      <c r="D14" s="54">
        <v>407</v>
      </c>
      <c r="E14" s="54">
        <v>374</v>
      </c>
      <c r="F14" s="54">
        <v>917</v>
      </c>
      <c r="G14" s="54">
        <v>8</v>
      </c>
      <c r="H14" s="54">
        <v>74</v>
      </c>
      <c r="I14" s="54">
        <v>35</v>
      </c>
      <c r="J14" s="54">
        <v>29</v>
      </c>
      <c r="K14" s="54">
        <v>0</v>
      </c>
      <c r="L14" s="54">
        <v>48</v>
      </c>
      <c r="M14" s="54">
        <v>1792</v>
      </c>
      <c r="N14" s="54">
        <v>2651</v>
      </c>
      <c r="O14" s="54">
        <v>615</v>
      </c>
      <c r="P14" s="54">
        <v>1037</v>
      </c>
      <c r="Q14" s="54">
        <v>154</v>
      </c>
      <c r="R14" s="54">
        <v>214</v>
      </c>
      <c r="S14" s="54">
        <v>1023</v>
      </c>
      <c r="T14" s="54">
        <v>1400</v>
      </c>
      <c r="U14" s="54">
        <v>560</v>
      </c>
      <c r="V14" s="54">
        <v>706</v>
      </c>
      <c r="W14" s="54">
        <v>33</v>
      </c>
      <c r="X14" s="54">
        <v>39</v>
      </c>
      <c r="Y14" s="54">
        <v>430</v>
      </c>
      <c r="Z14" s="54">
        <v>655</v>
      </c>
      <c r="AA14" s="54">
        <v>618</v>
      </c>
      <c r="AB14" s="54">
        <v>990</v>
      </c>
      <c r="AC14" s="54">
        <v>2444</v>
      </c>
      <c r="AD14" s="54">
        <v>4282</v>
      </c>
      <c r="AE14" s="54">
        <v>1528</v>
      </c>
      <c r="AF14" s="54">
        <v>320</v>
      </c>
      <c r="AG14" s="54">
        <v>94</v>
      </c>
      <c r="AH14" s="54">
        <v>178</v>
      </c>
      <c r="AI14" s="54">
        <v>223</v>
      </c>
      <c r="AJ14" s="54">
        <v>126</v>
      </c>
      <c r="AK14" s="54">
        <v>173</v>
      </c>
      <c r="AL14" s="54">
        <v>47</v>
      </c>
      <c r="AM14" s="54">
        <v>46</v>
      </c>
      <c r="AN14" s="54">
        <v>33</v>
      </c>
      <c r="AO14" s="54">
        <v>32</v>
      </c>
      <c r="AP14" s="54">
        <v>78</v>
      </c>
      <c r="AQ14" s="54">
        <v>51</v>
      </c>
      <c r="AR14" s="54">
        <v>76</v>
      </c>
      <c r="AS14" s="54">
        <v>51</v>
      </c>
      <c r="AT14" s="54">
        <v>7944</v>
      </c>
      <c r="AU14" s="54">
        <v>15956</v>
      </c>
      <c r="AV14" s="54">
        <v>16446</v>
      </c>
      <c r="AW14" s="54">
        <v>18535</v>
      </c>
      <c r="AX14" s="54">
        <v>5571</v>
      </c>
      <c r="AY14" s="54">
        <v>3</v>
      </c>
      <c r="AZ14" s="54">
        <v>667</v>
      </c>
      <c r="BA14" s="54">
        <v>261</v>
      </c>
      <c r="BB14" s="54">
        <v>76</v>
      </c>
      <c r="BC14" s="54">
        <v>200</v>
      </c>
      <c r="BD14" s="54">
        <v>200</v>
      </c>
      <c r="BE14" s="54">
        <v>331</v>
      </c>
      <c r="BF14" s="54">
        <v>1080</v>
      </c>
      <c r="BG14" s="54">
        <v>1731</v>
      </c>
      <c r="BH14" s="54">
        <v>27</v>
      </c>
      <c r="BI14" s="54">
        <v>45</v>
      </c>
      <c r="BJ14" s="54">
        <v>163</v>
      </c>
      <c r="BK14" s="54">
        <v>201</v>
      </c>
      <c r="BL14" s="54">
        <v>181</v>
      </c>
      <c r="BM14" s="54">
        <v>134</v>
      </c>
      <c r="BN14" s="54">
        <v>188</v>
      </c>
      <c r="BO14" s="54">
        <v>180</v>
      </c>
      <c r="BP14" s="54">
        <v>96</v>
      </c>
      <c r="BQ14" s="54">
        <v>71</v>
      </c>
      <c r="BR14" s="54">
        <v>669</v>
      </c>
      <c r="BS14" s="54">
        <v>63</v>
      </c>
      <c r="BT14" s="54">
        <v>87</v>
      </c>
      <c r="BU14" s="54">
        <v>2</v>
      </c>
      <c r="BV14" s="54">
        <v>14</v>
      </c>
      <c r="BW14" s="54">
        <v>5</v>
      </c>
      <c r="BX14" s="54">
        <v>1728</v>
      </c>
      <c r="BY14" s="54">
        <v>3670</v>
      </c>
      <c r="BZ14" s="54">
        <v>900</v>
      </c>
      <c r="CA14" s="54">
        <v>2082</v>
      </c>
      <c r="CB14" s="54">
        <v>903</v>
      </c>
      <c r="CC14" s="54">
        <v>903</v>
      </c>
    </row>
    <row r="15" spans="1:81" ht="16.5" customHeight="1" x14ac:dyDescent="0.2">
      <c r="A15" s="43" t="s">
        <v>261</v>
      </c>
      <c r="B15" s="44">
        <v>926</v>
      </c>
      <c r="C15" s="44">
        <v>129</v>
      </c>
      <c r="D15" s="44">
        <v>280</v>
      </c>
      <c r="E15" s="44">
        <v>112</v>
      </c>
      <c r="F15" s="44">
        <v>289</v>
      </c>
      <c r="G15" s="44">
        <v>1</v>
      </c>
      <c r="H15" s="44">
        <v>21</v>
      </c>
      <c r="I15" s="44">
        <v>11</v>
      </c>
      <c r="J15" s="44">
        <v>6</v>
      </c>
      <c r="K15" s="44">
        <v>0</v>
      </c>
      <c r="L15" s="44">
        <v>77</v>
      </c>
      <c r="M15" s="44">
        <v>568</v>
      </c>
      <c r="N15" s="44">
        <v>849</v>
      </c>
      <c r="O15" s="44">
        <v>303</v>
      </c>
      <c r="P15" s="44">
        <v>476</v>
      </c>
      <c r="Q15" s="44">
        <v>68</v>
      </c>
      <c r="R15" s="44">
        <v>102</v>
      </c>
      <c r="S15" s="44">
        <v>197</v>
      </c>
      <c r="T15" s="44">
        <v>271</v>
      </c>
      <c r="U15" s="44">
        <v>131</v>
      </c>
      <c r="V15" s="44">
        <v>175</v>
      </c>
      <c r="W15" s="44">
        <v>13</v>
      </c>
      <c r="X15" s="44">
        <v>19</v>
      </c>
      <c r="Y15" s="44">
        <v>53</v>
      </c>
      <c r="Z15" s="44">
        <v>77</v>
      </c>
      <c r="AA15" s="44">
        <v>326</v>
      </c>
      <c r="AB15" s="44">
        <v>580</v>
      </c>
      <c r="AC15" s="44">
        <v>729</v>
      </c>
      <c r="AD15" s="44">
        <v>1308</v>
      </c>
      <c r="AE15" s="44">
        <v>557</v>
      </c>
      <c r="AF15" s="44">
        <v>109</v>
      </c>
      <c r="AG15" s="44">
        <v>16</v>
      </c>
      <c r="AH15" s="44">
        <v>50</v>
      </c>
      <c r="AI15" s="44">
        <v>89</v>
      </c>
      <c r="AJ15" s="44">
        <v>80</v>
      </c>
      <c r="AK15" s="44">
        <v>47</v>
      </c>
      <c r="AL15" s="44">
        <v>38</v>
      </c>
      <c r="AM15" s="44">
        <v>24</v>
      </c>
      <c r="AN15" s="44">
        <v>20</v>
      </c>
      <c r="AO15" s="44">
        <v>16</v>
      </c>
      <c r="AP15" s="44">
        <v>17</v>
      </c>
      <c r="AQ15" s="44">
        <v>12</v>
      </c>
      <c r="AR15" s="44">
        <v>18</v>
      </c>
      <c r="AS15" s="44">
        <v>21</v>
      </c>
      <c r="AT15" s="44">
        <v>2671</v>
      </c>
      <c r="AU15" s="44">
        <v>5115</v>
      </c>
      <c r="AV15" s="44">
        <v>4895</v>
      </c>
      <c r="AW15" s="44">
        <v>5864</v>
      </c>
      <c r="AX15" s="44">
        <v>2456</v>
      </c>
      <c r="AY15" s="44">
        <v>2</v>
      </c>
      <c r="AZ15" s="44">
        <v>190</v>
      </c>
      <c r="BA15" s="44">
        <v>46</v>
      </c>
      <c r="BB15" s="44">
        <v>2</v>
      </c>
      <c r="BC15" s="44">
        <v>3</v>
      </c>
      <c r="BD15" s="44">
        <v>2</v>
      </c>
      <c r="BE15" s="44">
        <v>50</v>
      </c>
      <c r="BF15" s="44">
        <v>207</v>
      </c>
      <c r="BG15" s="44">
        <v>393</v>
      </c>
      <c r="BH15" s="44">
        <v>19</v>
      </c>
      <c r="BI15" s="44">
        <v>28</v>
      </c>
      <c r="BJ15" s="44">
        <v>37</v>
      </c>
      <c r="BK15" s="44">
        <v>42</v>
      </c>
      <c r="BL15" s="44">
        <v>22</v>
      </c>
      <c r="BM15" s="44">
        <v>4</v>
      </c>
      <c r="BN15" s="44">
        <v>86</v>
      </c>
      <c r="BO15" s="44">
        <v>185</v>
      </c>
      <c r="BP15" s="44">
        <v>78</v>
      </c>
      <c r="BQ15" s="44">
        <v>57</v>
      </c>
      <c r="BR15" s="44">
        <v>279</v>
      </c>
      <c r="BS15" s="44">
        <v>5</v>
      </c>
      <c r="BT15" s="44">
        <v>9</v>
      </c>
      <c r="BU15" s="44">
        <v>2</v>
      </c>
      <c r="BV15" s="44">
        <v>8</v>
      </c>
      <c r="BW15" s="44">
        <v>0</v>
      </c>
      <c r="BX15" s="44">
        <v>706</v>
      </c>
      <c r="BY15" s="44">
        <v>1295</v>
      </c>
      <c r="BZ15" s="44">
        <v>161</v>
      </c>
      <c r="CA15" s="44">
        <v>209</v>
      </c>
      <c r="CB15" s="44">
        <v>348</v>
      </c>
      <c r="CC15" s="44">
        <v>348</v>
      </c>
    </row>
    <row r="16" spans="1:81" ht="16.5" customHeight="1" x14ac:dyDescent="0.2">
      <c r="A16" s="43" t="s">
        <v>262</v>
      </c>
      <c r="B16" s="44">
        <v>596</v>
      </c>
      <c r="C16" s="44">
        <v>131</v>
      </c>
      <c r="D16" s="44">
        <v>89</v>
      </c>
      <c r="E16" s="44">
        <v>81</v>
      </c>
      <c r="F16" s="44">
        <v>223</v>
      </c>
      <c r="G16" s="44">
        <v>0</v>
      </c>
      <c r="H16" s="44">
        <v>18</v>
      </c>
      <c r="I16" s="44">
        <v>29</v>
      </c>
      <c r="J16" s="44">
        <v>4</v>
      </c>
      <c r="K16" s="44">
        <v>1</v>
      </c>
      <c r="L16" s="44">
        <v>20</v>
      </c>
      <c r="M16" s="44">
        <v>414</v>
      </c>
      <c r="N16" s="44">
        <v>741</v>
      </c>
      <c r="O16" s="44">
        <v>230</v>
      </c>
      <c r="P16" s="44">
        <v>454</v>
      </c>
      <c r="Q16" s="44">
        <v>34</v>
      </c>
      <c r="R16" s="44">
        <v>50</v>
      </c>
      <c r="S16" s="44">
        <v>150</v>
      </c>
      <c r="T16" s="44">
        <v>237</v>
      </c>
      <c r="U16" s="44">
        <v>99</v>
      </c>
      <c r="V16" s="44">
        <v>158</v>
      </c>
      <c r="W16" s="44">
        <v>7</v>
      </c>
      <c r="X16" s="44">
        <v>12</v>
      </c>
      <c r="Y16" s="44">
        <v>44</v>
      </c>
      <c r="Z16" s="44">
        <v>67</v>
      </c>
      <c r="AA16" s="44">
        <v>177</v>
      </c>
      <c r="AB16" s="44">
        <v>354</v>
      </c>
      <c r="AC16" s="44">
        <v>727</v>
      </c>
      <c r="AD16" s="44">
        <v>1490</v>
      </c>
      <c r="AE16" s="44">
        <v>560</v>
      </c>
      <c r="AF16" s="44">
        <v>150</v>
      </c>
      <c r="AG16" s="44">
        <v>41</v>
      </c>
      <c r="AH16" s="44">
        <v>46</v>
      </c>
      <c r="AI16" s="44">
        <v>70</v>
      </c>
      <c r="AJ16" s="44">
        <v>40</v>
      </c>
      <c r="AK16" s="44">
        <v>45</v>
      </c>
      <c r="AL16" s="44">
        <v>19</v>
      </c>
      <c r="AM16" s="44">
        <v>8</v>
      </c>
      <c r="AN16" s="44">
        <v>23</v>
      </c>
      <c r="AO16" s="44">
        <v>21</v>
      </c>
      <c r="AP16" s="44">
        <v>44</v>
      </c>
      <c r="AQ16" s="44">
        <v>11</v>
      </c>
      <c r="AR16" s="44">
        <v>21</v>
      </c>
      <c r="AS16" s="44">
        <v>21</v>
      </c>
      <c r="AT16" s="44">
        <v>2900</v>
      </c>
      <c r="AU16" s="44">
        <v>6369</v>
      </c>
      <c r="AV16" s="44">
        <v>8499</v>
      </c>
      <c r="AW16" s="44">
        <v>8839</v>
      </c>
      <c r="AX16" s="44">
        <v>798</v>
      </c>
      <c r="AY16" s="44">
        <v>1</v>
      </c>
      <c r="AZ16" s="44">
        <v>27</v>
      </c>
      <c r="BA16" s="44">
        <v>47</v>
      </c>
      <c r="BB16" s="44">
        <v>0</v>
      </c>
      <c r="BC16" s="44">
        <v>0</v>
      </c>
      <c r="BD16" s="44">
        <v>0</v>
      </c>
      <c r="BE16" s="44">
        <v>20</v>
      </c>
      <c r="BF16" s="44">
        <v>331</v>
      </c>
      <c r="BG16" s="44">
        <v>635</v>
      </c>
      <c r="BH16" s="44">
        <v>12</v>
      </c>
      <c r="BI16" s="44">
        <v>28</v>
      </c>
      <c r="BJ16" s="44">
        <v>22</v>
      </c>
      <c r="BK16" s="44">
        <v>30</v>
      </c>
      <c r="BL16" s="44">
        <v>4</v>
      </c>
      <c r="BM16" s="44">
        <v>33</v>
      </c>
      <c r="BN16" s="44">
        <v>23</v>
      </c>
      <c r="BO16" s="44">
        <v>22</v>
      </c>
      <c r="BP16" s="44">
        <v>5</v>
      </c>
      <c r="BQ16" s="44">
        <v>5</v>
      </c>
      <c r="BR16" s="44">
        <v>88</v>
      </c>
      <c r="BS16" s="44">
        <v>3</v>
      </c>
      <c r="BT16" s="44">
        <v>5</v>
      </c>
      <c r="BU16" s="44">
        <v>0</v>
      </c>
      <c r="BV16" s="44">
        <v>11</v>
      </c>
      <c r="BW16" s="44">
        <v>2</v>
      </c>
      <c r="BX16" s="44">
        <v>436</v>
      </c>
      <c r="BY16" s="44">
        <v>885</v>
      </c>
      <c r="BZ16" s="44">
        <v>80</v>
      </c>
      <c r="CA16" s="44">
        <v>130</v>
      </c>
      <c r="CB16" s="44">
        <v>404</v>
      </c>
      <c r="CC16" s="44">
        <v>404</v>
      </c>
    </row>
    <row r="17" spans="1:81" ht="16.5" customHeight="1" x14ac:dyDescent="0.2">
      <c r="A17" s="43" t="s">
        <v>263</v>
      </c>
      <c r="B17" s="44">
        <v>472</v>
      </c>
      <c r="C17" s="44">
        <v>110</v>
      </c>
      <c r="D17" s="44">
        <v>101</v>
      </c>
      <c r="E17" s="44">
        <v>39</v>
      </c>
      <c r="F17" s="44">
        <v>195</v>
      </c>
      <c r="G17" s="44">
        <v>0</v>
      </c>
      <c r="H17" s="44">
        <v>7</v>
      </c>
      <c r="I17" s="44">
        <v>3</v>
      </c>
      <c r="J17" s="44">
        <v>0</v>
      </c>
      <c r="K17" s="44">
        <v>0</v>
      </c>
      <c r="L17" s="44">
        <v>17</v>
      </c>
      <c r="M17" s="44">
        <v>409</v>
      </c>
      <c r="N17" s="44">
        <v>690</v>
      </c>
      <c r="O17" s="44">
        <v>159</v>
      </c>
      <c r="P17" s="44">
        <v>291</v>
      </c>
      <c r="Q17" s="44">
        <v>34</v>
      </c>
      <c r="R17" s="44">
        <v>60</v>
      </c>
      <c r="S17" s="44">
        <v>216</v>
      </c>
      <c r="T17" s="44">
        <v>339</v>
      </c>
      <c r="U17" s="44">
        <v>74</v>
      </c>
      <c r="V17" s="44">
        <v>114</v>
      </c>
      <c r="W17" s="44">
        <v>48</v>
      </c>
      <c r="X17" s="44">
        <v>80</v>
      </c>
      <c r="Y17" s="44">
        <v>94</v>
      </c>
      <c r="Z17" s="44">
        <v>145</v>
      </c>
      <c r="AA17" s="44">
        <v>325</v>
      </c>
      <c r="AB17" s="44">
        <v>650</v>
      </c>
      <c r="AC17" s="44">
        <v>435</v>
      </c>
      <c r="AD17" s="44">
        <v>891</v>
      </c>
      <c r="AE17" s="44">
        <v>449</v>
      </c>
      <c r="AF17" s="44">
        <v>74</v>
      </c>
      <c r="AG17" s="44">
        <v>26</v>
      </c>
      <c r="AH17" s="44">
        <v>41</v>
      </c>
      <c r="AI17" s="44">
        <v>81</v>
      </c>
      <c r="AJ17" s="44">
        <v>50</v>
      </c>
      <c r="AK17" s="44">
        <v>30</v>
      </c>
      <c r="AL17" s="44">
        <v>12</v>
      </c>
      <c r="AM17" s="44">
        <v>14</v>
      </c>
      <c r="AN17" s="44">
        <v>14</v>
      </c>
      <c r="AO17" s="44">
        <v>11</v>
      </c>
      <c r="AP17" s="44">
        <v>36</v>
      </c>
      <c r="AQ17" s="44">
        <v>29</v>
      </c>
      <c r="AR17" s="44">
        <v>27</v>
      </c>
      <c r="AS17" s="44">
        <v>4</v>
      </c>
      <c r="AT17" s="44">
        <v>1749</v>
      </c>
      <c r="AU17" s="44">
        <v>3947</v>
      </c>
      <c r="AV17" s="44">
        <v>4270</v>
      </c>
      <c r="AW17" s="44">
        <v>4656</v>
      </c>
      <c r="AX17" s="44">
        <v>1112</v>
      </c>
      <c r="AY17" s="44">
        <v>6</v>
      </c>
      <c r="AZ17" s="44">
        <v>914</v>
      </c>
      <c r="BA17" s="44">
        <v>117</v>
      </c>
      <c r="BB17" s="44">
        <v>19</v>
      </c>
      <c r="BC17" s="44">
        <v>50</v>
      </c>
      <c r="BD17" s="44">
        <v>89</v>
      </c>
      <c r="BE17" s="44">
        <v>324</v>
      </c>
      <c r="BF17" s="44">
        <v>362</v>
      </c>
      <c r="BG17" s="44">
        <v>624</v>
      </c>
      <c r="BH17" s="44">
        <v>92</v>
      </c>
      <c r="BI17" s="44">
        <v>254</v>
      </c>
      <c r="BJ17" s="44">
        <v>62</v>
      </c>
      <c r="BK17" s="44">
        <v>77</v>
      </c>
      <c r="BL17" s="44">
        <v>118</v>
      </c>
      <c r="BM17" s="44">
        <v>112</v>
      </c>
      <c r="BN17" s="44">
        <v>2</v>
      </c>
      <c r="BO17" s="44">
        <v>1</v>
      </c>
      <c r="BP17" s="44">
        <v>7</v>
      </c>
      <c r="BQ17" s="44">
        <v>8</v>
      </c>
      <c r="BR17" s="44">
        <v>82</v>
      </c>
      <c r="BS17" s="44">
        <v>5</v>
      </c>
      <c r="BT17" s="44">
        <v>15</v>
      </c>
      <c r="BU17" s="44">
        <v>1</v>
      </c>
      <c r="BV17" s="44">
        <v>12</v>
      </c>
      <c r="BW17" s="44">
        <v>3</v>
      </c>
      <c r="BX17" s="44">
        <v>520</v>
      </c>
      <c r="BY17" s="44">
        <v>1282</v>
      </c>
      <c r="BZ17" s="44">
        <v>34</v>
      </c>
      <c r="CA17" s="44">
        <v>53</v>
      </c>
      <c r="CB17" s="44">
        <v>49</v>
      </c>
      <c r="CC17" s="44">
        <v>49</v>
      </c>
    </row>
    <row r="18" spans="1:81" ht="16.5" customHeight="1" x14ac:dyDescent="0.2">
      <c r="A18" s="43" t="s">
        <v>264</v>
      </c>
      <c r="B18" s="44">
        <v>997</v>
      </c>
      <c r="C18" s="44">
        <v>249</v>
      </c>
      <c r="D18" s="44">
        <v>159</v>
      </c>
      <c r="E18" s="44">
        <v>122</v>
      </c>
      <c r="F18" s="44">
        <v>379</v>
      </c>
      <c r="G18" s="44">
        <v>0</v>
      </c>
      <c r="H18" s="44">
        <v>37</v>
      </c>
      <c r="I18" s="44">
        <v>15</v>
      </c>
      <c r="J18" s="44">
        <v>5</v>
      </c>
      <c r="K18" s="44">
        <v>2</v>
      </c>
      <c r="L18" s="44">
        <v>29</v>
      </c>
      <c r="M18" s="44">
        <v>962</v>
      </c>
      <c r="N18" s="44">
        <v>1516</v>
      </c>
      <c r="O18" s="44">
        <v>384</v>
      </c>
      <c r="P18" s="44">
        <v>633</v>
      </c>
      <c r="Q18" s="44">
        <v>98</v>
      </c>
      <c r="R18" s="44">
        <v>143</v>
      </c>
      <c r="S18" s="44">
        <v>480</v>
      </c>
      <c r="T18" s="44">
        <v>740</v>
      </c>
      <c r="U18" s="44">
        <v>168</v>
      </c>
      <c r="V18" s="44">
        <v>251</v>
      </c>
      <c r="W18" s="44">
        <v>11</v>
      </c>
      <c r="X18" s="44">
        <v>14</v>
      </c>
      <c r="Y18" s="44">
        <v>301</v>
      </c>
      <c r="Z18" s="44">
        <v>475</v>
      </c>
      <c r="AA18" s="44">
        <v>555</v>
      </c>
      <c r="AB18" s="44">
        <v>1344</v>
      </c>
      <c r="AC18" s="44">
        <v>1608</v>
      </c>
      <c r="AD18" s="44">
        <v>3067</v>
      </c>
      <c r="AE18" s="44">
        <v>765</v>
      </c>
      <c r="AF18" s="44">
        <v>152</v>
      </c>
      <c r="AG18" s="44">
        <v>31</v>
      </c>
      <c r="AH18" s="44">
        <v>60</v>
      </c>
      <c r="AI18" s="44">
        <v>112</v>
      </c>
      <c r="AJ18" s="44">
        <v>81</v>
      </c>
      <c r="AK18" s="44">
        <v>53</v>
      </c>
      <c r="AL18" s="44">
        <v>40</v>
      </c>
      <c r="AM18" s="44">
        <v>27</v>
      </c>
      <c r="AN18" s="44">
        <v>18</v>
      </c>
      <c r="AO18" s="44">
        <v>12</v>
      </c>
      <c r="AP18" s="44">
        <v>68</v>
      </c>
      <c r="AQ18" s="44">
        <v>31</v>
      </c>
      <c r="AR18" s="44">
        <v>36</v>
      </c>
      <c r="AS18" s="44">
        <v>44</v>
      </c>
      <c r="AT18" s="44">
        <v>2487</v>
      </c>
      <c r="AU18" s="44">
        <v>5239</v>
      </c>
      <c r="AV18" s="44">
        <v>6006</v>
      </c>
      <c r="AW18" s="44">
        <v>6589</v>
      </c>
      <c r="AX18" s="44">
        <v>1736</v>
      </c>
      <c r="AY18" s="44">
        <v>5</v>
      </c>
      <c r="AZ18" s="44">
        <v>98</v>
      </c>
      <c r="BA18" s="44">
        <v>21</v>
      </c>
      <c r="BB18" s="44">
        <v>1</v>
      </c>
      <c r="BC18" s="44">
        <v>2</v>
      </c>
      <c r="BD18" s="44">
        <v>2</v>
      </c>
      <c r="BE18" s="44">
        <v>77</v>
      </c>
      <c r="BF18" s="44">
        <v>324</v>
      </c>
      <c r="BG18" s="44">
        <v>412</v>
      </c>
      <c r="BH18" s="44">
        <v>0</v>
      </c>
      <c r="BI18" s="44">
        <v>0</v>
      </c>
      <c r="BJ18" s="44">
        <v>72</v>
      </c>
      <c r="BK18" s="44">
        <v>81</v>
      </c>
      <c r="BL18" s="44">
        <v>23</v>
      </c>
      <c r="BM18" s="44">
        <v>17</v>
      </c>
      <c r="BN18" s="44">
        <v>9</v>
      </c>
      <c r="BO18" s="44">
        <v>15</v>
      </c>
      <c r="BP18" s="44">
        <v>7</v>
      </c>
      <c r="BQ18" s="44">
        <v>7</v>
      </c>
      <c r="BR18" s="44">
        <v>168</v>
      </c>
      <c r="BS18" s="44">
        <v>21</v>
      </c>
      <c r="BT18" s="44">
        <v>37</v>
      </c>
      <c r="BU18" s="44">
        <v>2</v>
      </c>
      <c r="BV18" s="44">
        <v>10</v>
      </c>
      <c r="BW18" s="44">
        <v>1</v>
      </c>
      <c r="BX18" s="44">
        <v>139</v>
      </c>
      <c r="BY18" s="44">
        <v>237</v>
      </c>
      <c r="BZ18" s="44">
        <v>63</v>
      </c>
      <c r="CA18" s="44">
        <v>76</v>
      </c>
      <c r="CB18" s="44">
        <v>524</v>
      </c>
      <c r="CC18" s="44">
        <v>524</v>
      </c>
    </row>
    <row r="19" spans="1:81" ht="16.5" customHeight="1" x14ac:dyDescent="0.2">
      <c r="A19" s="43" t="s">
        <v>265</v>
      </c>
      <c r="B19" s="44">
        <v>564</v>
      </c>
      <c r="C19" s="44">
        <v>153</v>
      </c>
      <c r="D19" s="44">
        <v>86</v>
      </c>
      <c r="E19" s="44">
        <v>50</v>
      </c>
      <c r="F19" s="44">
        <v>240</v>
      </c>
      <c r="G19" s="44">
        <v>0</v>
      </c>
      <c r="H19" s="44">
        <v>12</v>
      </c>
      <c r="I19" s="44">
        <v>3</v>
      </c>
      <c r="J19" s="44">
        <v>2</v>
      </c>
      <c r="K19" s="44">
        <v>0</v>
      </c>
      <c r="L19" s="44">
        <v>18</v>
      </c>
      <c r="M19" s="44">
        <v>455</v>
      </c>
      <c r="N19" s="44">
        <v>778</v>
      </c>
      <c r="O19" s="44">
        <v>211</v>
      </c>
      <c r="P19" s="44">
        <v>405</v>
      </c>
      <c r="Q19" s="44">
        <v>48</v>
      </c>
      <c r="R19" s="44">
        <v>66</v>
      </c>
      <c r="S19" s="44">
        <v>196</v>
      </c>
      <c r="T19" s="44">
        <v>307</v>
      </c>
      <c r="U19" s="44">
        <v>76</v>
      </c>
      <c r="V19" s="44">
        <v>95</v>
      </c>
      <c r="W19" s="44">
        <v>9</v>
      </c>
      <c r="X19" s="44">
        <v>16</v>
      </c>
      <c r="Y19" s="44">
        <v>111</v>
      </c>
      <c r="Z19" s="44">
        <v>196</v>
      </c>
      <c r="AA19" s="44">
        <v>438</v>
      </c>
      <c r="AB19" s="44">
        <v>1113</v>
      </c>
      <c r="AC19" s="44">
        <v>1211</v>
      </c>
      <c r="AD19" s="44">
        <v>2441</v>
      </c>
      <c r="AE19" s="44">
        <v>523</v>
      </c>
      <c r="AF19" s="44">
        <v>109</v>
      </c>
      <c r="AG19" s="44">
        <v>29</v>
      </c>
      <c r="AH19" s="44">
        <v>42</v>
      </c>
      <c r="AI19" s="44">
        <v>91</v>
      </c>
      <c r="AJ19" s="44">
        <v>42</v>
      </c>
      <c r="AK19" s="44">
        <v>41</v>
      </c>
      <c r="AL19" s="44">
        <v>13</v>
      </c>
      <c r="AM19" s="44">
        <v>15</v>
      </c>
      <c r="AN19" s="44">
        <v>30</v>
      </c>
      <c r="AO19" s="44">
        <v>11</v>
      </c>
      <c r="AP19" s="44">
        <v>27</v>
      </c>
      <c r="AQ19" s="44">
        <v>17</v>
      </c>
      <c r="AR19" s="44">
        <v>30</v>
      </c>
      <c r="AS19" s="44">
        <v>26</v>
      </c>
      <c r="AT19" s="44">
        <v>3170</v>
      </c>
      <c r="AU19" s="44">
        <v>5941</v>
      </c>
      <c r="AV19" s="44">
        <v>6531</v>
      </c>
      <c r="AW19" s="44">
        <v>7027</v>
      </c>
      <c r="AX19" s="44">
        <v>2528</v>
      </c>
      <c r="AY19" s="44">
        <v>66</v>
      </c>
      <c r="AZ19" s="44">
        <v>1480</v>
      </c>
      <c r="BA19" s="44">
        <v>191</v>
      </c>
      <c r="BB19" s="44">
        <v>431</v>
      </c>
      <c r="BC19" s="44">
        <v>996</v>
      </c>
      <c r="BD19" s="44">
        <v>209</v>
      </c>
      <c r="BE19" s="44">
        <v>277</v>
      </c>
      <c r="BF19" s="44">
        <v>269</v>
      </c>
      <c r="BG19" s="44">
        <v>399</v>
      </c>
      <c r="BH19" s="44">
        <v>13</v>
      </c>
      <c r="BI19" s="44">
        <v>26</v>
      </c>
      <c r="BJ19" s="44">
        <v>137</v>
      </c>
      <c r="BK19" s="44">
        <v>158</v>
      </c>
      <c r="BL19" s="44">
        <v>72</v>
      </c>
      <c r="BM19" s="44">
        <v>21</v>
      </c>
      <c r="BN19" s="44">
        <v>104</v>
      </c>
      <c r="BO19" s="44">
        <v>57</v>
      </c>
      <c r="BP19" s="44">
        <v>206</v>
      </c>
      <c r="BQ19" s="44">
        <v>110</v>
      </c>
      <c r="BR19" s="44">
        <v>727</v>
      </c>
      <c r="BS19" s="44">
        <v>2</v>
      </c>
      <c r="BT19" s="44">
        <v>2</v>
      </c>
      <c r="BU19" s="44">
        <v>4</v>
      </c>
      <c r="BV19" s="44">
        <v>5</v>
      </c>
      <c r="BW19" s="44">
        <v>0</v>
      </c>
      <c r="BX19" s="44">
        <v>549</v>
      </c>
      <c r="BY19" s="44">
        <v>1288</v>
      </c>
      <c r="BZ19" s="44">
        <v>158</v>
      </c>
      <c r="CA19" s="44">
        <v>215</v>
      </c>
      <c r="CB19" s="44">
        <v>1485</v>
      </c>
      <c r="CC19" s="44">
        <v>1485</v>
      </c>
    </row>
    <row r="20" spans="1:81" ht="16.5" customHeight="1" x14ac:dyDescent="0.2">
      <c r="A20" s="43" t="s">
        <v>266</v>
      </c>
      <c r="B20" s="44">
        <v>824</v>
      </c>
      <c r="C20" s="44">
        <v>201</v>
      </c>
      <c r="D20" s="44">
        <v>179</v>
      </c>
      <c r="E20" s="44">
        <v>55</v>
      </c>
      <c r="F20" s="44">
        <v>293</v>
      </c>
      <c r="G20" s="44">
        <v>0</v>
      </c>
      <c r="H20" s="44">
        <v>27</v>
      </c>
      <c r="I20" s="44">
        <v>4</v>
      </c>
      <c r="J20" s="44">
        <v>16</v>
      </c>
      <c r="K20" s="44">
        <v>0</v>
      </c>
      <c r="L20" s="44">
        <v>49</v>
      </c>
      <c r="M20" s="44">
        <v>815</v>
      </c>
      <c r="N20" s="44">
        <v>1258</v>
      </c>
      <c r="O20" s="44">
        <v>363</v>
      </c>
      <c r="P20" s="44">
        <v>597</v>
      </c>
      <c r="Q20" s="44">
        <v>79</v>
      </c>
      <c r="R20" s="44">
        <v>108</v>
      </c>
      <c r="S20" s="44">
        <v>373</v>
      </c>
      <c r="T20" s="44">
        <v>553</v>
      </c>
      <c r="U20" s="44">
        <v>180</v>
      </c>
      <c r="V20" s="44">
        <v>263</v>
      </c>
      <c r="W20" s="44">
        <v>10</v>
      </c>
      <c r="X20" s="44">
        <v>17</v>
      </c>
      <c r="Y20" s="44">
        <v>183</v>
      </c>
      <c r="Z20" s="44">
        <v>273</v>
      </c>
      <c r="AA20" s="44">
        <v>421</v>
      </c>
      <c r="AB20" s="44">
        <v>856</v>
      </c>
      <c r="AC20" s="44">
        <v>1160</v>
      </c>
      <c r="AD20" s="44">
        <v>2162</v>
      </c>
      <c r="AE20" s="44">
        <v>1026</v>
      </c>
      <c r="AF20" s="44">
        <v>188</v>
      </c>
      <c r="AG20" s="44">
        <v>79</v>
      </c>
      <c r="AH20" s="44">
        <v>130</v>
      </c>
      <c r="AI20" s="44">
        <v>163</v>
      </c>
      <c r="AJ20" s="44">
        <v>100</v>
      </c>
      <c r="AK20" s="44">
        <v>105</v>
      </c>
      <c r="AL20" s="44">
        <v>25</v>
      </c>
      <c r="AM20" s="44">
        <v>34</v>
      </c>
      <c r="AN20" s="44">
        <v>29</v>
      </c>
      <c r="AO20" s="44">
        <v>34</v>
      </c>
      <c r="AP20" s="44">
        <v>64</v>
      </c>
      <c r="AQ20" s="44">
        <v>45</v>
      </c>
      <c r="AR20" s="44">
        <v>25</v>
      </c>
      <c r="AS20" s="44">
        <v>5</v>
      </c>
      <c r="AT20" s="44">
        <v>6071</v>
      </c>
      <c r="AU20" s="44">
        <v>9052</v>
      </c>
      <c r="AV20" s="44">
        <v>8245</v>
      </c>
      <c r="AW20" s="44">
        <v>8827</v>
      </c>
      <c r="AX20" s="44">
        <v>4871</v>
      </c>
      <c r="AY20" s="44">
        <v>63</v>
      </c>
      <c r="AZ20" s="44">
        <v>2315</v>
      </c>
      <c r="BA20" s="44">
        <v>267</v>
      </c>
      <c r="BB20" s="44">
        <v>557</v>
      </c>
      <c r="BC20" s="44">
        <v>706</v>
      </c>
      <c r="BD20" s="44">
        <v>2178</v>
      </c>
      <c r="BE20" s="44">
        <v>545</v>
      </c>
      <c r="BF20" s="44">
        <v>806</v>
      </c>
      <c r="BG20" s="44">
        <v>1555</v>
      </c>
      <c r="BH20" s="44">
        <v>3</v>
      </c>
      <c r="BI20" s="44">
        <v>6</v>
      </c>
      <c r="BJ20" s="44">
        <v>109</v>
      </c>
      <c r="BK20" s="44">
        <v>146</v>
      </c>
      <c r="BL20" s="44">
        <v>1196</v>
      </c>
      <c r="BM20" s="44">
        <v>15</v>
      </c>
      <c r="BN20" s="44">
        <v>363</v>
      </c>
      <c r="BO20" s="44">
        <v>149</v>
      </c>
      <c r="BP20" s="44">
        <v>1535</v>
      </c>
      <c r="BQ20" s="44">
        <v>731</v>
      </c>
      <c r="BR20" s="44">
        <v>312</v>
      </c>
      <c r="BS20" s="44">
        <v>3</v>
      </c>
      <c r="BT20" s="44">
        <v>4</v>
      </c>
      <c r="BU20" s="44">
        <v>13</v>
      </c>
      <c r="BV20" s="44">
        <v>24</v>
      </c>
      <c r="BW20" s="44">
        <v>2</v>
      </c>
      <c r="BX20" s="44">
        <v>2333</v>
      </c>
      <c r="BY20" s="44">
        <v>6127</v>
      </c>
      <c r="BZ20" s="44">
        <v>123</v>
      </c>
      <c r="CA20" s="44">
        <v>230</v>
      </c>
      <c r="CB20" s="44">
        <v>22</v>
      </c>
      <c r="CC20" s="44">
        <v>22</v>
      </c>
    </row>
    <row r="21" spans="1:81" ht="16.5" customHeight="1" x14ac:dyDescent="0.2">
      <c r="A21" s="43" t="s">
        <v>267</v>
      </c>
      <c r="B21" s="44">
        <v>599</v>
      </c>
      <c r="C21" s="44">
        <v>172</v>
      </c>
      <c r="D21" s="44">
        <v>111</v>
      </c>
      <c r="E21" s="44">
        <v>62</v>
      </c>
      <c r="F21" s="44">
        <v>205</v>
      </c>
      <c r="G21" s="44">
        <v>1</v>
      </c>
      <c r="H21" s="44">
        <v>11</v>
      </c>
      <c r="I21" s="44">
        <v>8</v>
      </c>
      <c r="J21" s="44">
        <v>4</v>
      </c>
      <c r="K21" s="44">
        <v>0</v>
      </c>
      <c r="L21" s="44">
        <v>25</v>
      </c>
      <c r="M21" s="44">
        <v>631</v>
      </c>
      <c r="N21" s="44">
        <v>970</v>
      </c>
      <c r="O21" s="44">
        <v>199</v>
      </c>
      <c r="P21" s="44">
        <v>323</v>
      </c>
      <c r="Q21" s="44">
        <v>60</v>
      </c>
      <c r="R21" s="44">
        <v>71</v>
      </c>
      <c r="S21" s="44">
        <v>372</v>
      </c>
      <c r="T21" s="44">
        <v>576</v>
      </c>
      <c r="U21" s="44">
        <v>165</v>
      </c>
      <c r="V21" s="44">
        <v>243</v>
      </c>
      <c r="W21" s="44">
        <v>23</v>
      </c>
      <c r="X21" s="44">
        <v>54</v>
      </c>
      <c r="Y21" s="44">
        <v>184</v>
      </c>
      <c r="Z21" s="44">
        <v>279</v>
      </c>
      <c r="AA21" s="44">
        <v>325</v>
      </c>
      <c r="AB21" s="44">
        <v>592</v>
      </c>
      <c r="AC21" s="44">
        <v>635</v>
      </c>
      <c r="AD21" s="44">
        <v>1070</v>
      </c>
      <c r="AE21" s="44">
        <v>448</v>
      </c>
      <c r="AF21" s="44">
        <v>83</v>
      </c>
      <c r="AG21" s="44">
        <v>25</v>
      </c>
      <c r="AH21" s="44">
        <v>58</v>
      </c>
      <c r="AI21" s="44">
        <v>44</v>
      </c>
      <c r="AJ21" s="44">
        <v>42</v>
      </c>
      <c r="AK21" s="44">
        <v>55</v>
      </c>
      <c r="AL21" s="44">
        <v>22</v>
      </c>
      <c r="AM21" s="44">
        <v>16</v>
      </c>
      <c r="AN21" s="44">
        <v>14</v>
      </c>
      <c r="AO21" s="44">
        <v>7</v>
      </c>
      <c r="AP21" s="44">
        <v>24</v>
      </c>
      <c r="AQ21" s="44">
        <v>18</v>
      </c>
      <c r="AR21" s="44">
        <v>24</v>
      </c>
      <c r="AS21" s="44">
        <v>16</v>
      </c>
      <c r="AT21" s="44">
        <v>1639</v>
      </c>
      <c r="AU21" s="44">
        <v>3199</v>
      </c>
      <c r="AV21" s="44">
        <v>4697</v>
      </c>
      <c r="AW21" s="44">
        <v>4832</v>
      </c>
      <c r="AX21" s="44">
        <v>391</v>
      </c>
      <c r="AY21" s="44">
        <v>0</v>
      </c>
      <c r="AZ21" s="44">
        <v>43</v>
      </c>
      <c r="BA21" s="44">
        <v>25</v>
      </c>
      <c r="BB21" s="44">
        <v>2</v>
      </c>
      <c r="BC21" s="44">
        <v>6</v>
      </c>
      <c r="BD21" s="44">
        <v>3</v>
      </c>
      <c r="BE21" s="44">
        <v>23</v>
      </c>
      <c r="BF21" s="44">
        <v>94</v>
      </c>
      <c r="BG21" s="44">
        <v>213</v>
      </c>
      <c r="BH21" s="44">
        <v>1</v>
      </c>
      <c r="BI21" s="44">
        <v>1</v>
      </c>
      <c r="BJ21" s="44">
        <v>40</v>
      </c>
      <c r="BK21" s="44">
        <v>45</v>
      </c>
      <c r="BL21" s="44">
        <v>20</v>
      </c>
      <c r="BM21" s="44">
        <v>17</v>
      </c>
      <c r="BN21" s="44">
        <v>0</v>
      </c>
      <c r="BO21" s="44">
        <v>0</v>
      </c>
      <c r="BP21" s="44">
        <v>2</v>
      </c>
      <c r="BQ21" s="44">
        <v>4</v>
      </c>
      <c r="BR21" s="44">
        <v>71</v>
      </c>
      <c r="BS21" s="44">
        <v>4</v>
      </c>
      <c r="BT21" s="44">
        <v>10</v>
      </c>
      <c r="BU21" s="44">
        <v>0</v>
      </c>
      <c r="BV21" s="44">
        <v>11</v>
      </c>
      <c r="BW21" s="44">
        <v>0</v>
      </c>
      <c r="BX21" s="44">
        <v>209</v>
      </c>
      <c r="BY21" s="44">
        <v>604</v>
      </c>
      <c r="BZ21" s="44">
        <v>118</v>
      </c>
      <c r="CA21" s="44">
        <v>181</v>
      </c>
      <c r="CB21" s="44">
        <v>449</v>
      </c>
      <c r="CC21" s="44">
        <v>449</v>
      </c>
    </row>
    <row r="22" spans="1:81" ht="16.5" customHeight="1" x14ac:dyDescent="0.2">
      <c r="A22" s="43" t="s">
        <v>268</v>
      </c>
      <c r="B22" s="44">
        <v>836</v>
      </c>
      <c r="C22" s="44">
        <v>265</v>
      </c>
      <c r="D22" s="44">
        <v>78</v>
      </c>
      <c r="E22" s="44">
        <v>79</v>
      </c>
      <c r="F22" s="44">
        <v>327</v>
      </c>
      <c r="G22" s="44">
        <v>0</v>
      </c>
      <c r="H22" s="44">
        <v>14</v>
      </c>
      <c r="I22" s="44">
        <v>7</v>
      </c>
      <c r="J22" s="44">
        <v>4</v>
      </c>
      <c r="K22" s="44">
        <v>0</v>
      </c>
      <c r="L22" s="44">
        <v>62</v>
      </c>
      <c r="M22" s="44">
        <v>806</v>
      </c>
      <c r="N22" s="44">
        <v>1216</v>
      </c>
      <c r="O22" s="44">
        <v>449</v>
      </c>
      <c r="P22" s="44">
        <v>716</v>
      </c>
      <c r="Q22" s="44">
        <v>102</v>
      </c>
      <c r="R22" s="44">
        <v>140</v>
      </c>
      <c r="S22" s="44">
        <v>255</v>
      </c>
      <c r="T22" s="44">
        <v>360</v>
      </c>
      <c r="U22" s="44">
        <v>148</v>
      </c>
      <c r="V22" s="44">
        <v>208</v>
      </c>
      <c r="W22" s="44">
        <v>7</v>
      </c>
      <c r="X22" s="44">
        <v>10</v>
      </c>
      <c r="Y22" s="44">
        <v>100</v>
      </c>
      <c r="Z22" s="44">
        <v>142</v>
      </c>
      <c r="AA22" s="44">
        <v>383</v>
      </c>
      <c r="AB22" s="44">
        <v>655</v>
      </c>
      <c r="AC22" s="44">
        <v>1911</v>
      </c>
      <c r="AD22" s="44">
        <v>2982</v>
      </c>
      <c r="AE22" s="44">
        <v>1179</v>
      </c>
      <c r="AF22" s="44">
        <v>236</v>
      </c>
      <c r="AG22" s="44">
        <v>91</v>
      </c>
      <c r="AH22" s="44">
        <v>114</v>
      </c>
      <c r="AI22" s="44">
        <v>189</v>
      </c>
      <c r="AJ22" s="44">
        <v>85</v>
      </c>
      <c r="AK22" s="44">
        <v>114</v>
      </c>
      <c r="AL22" s="44">
        <v>29</v>
      </c>
      <c r="AM22" s="44">
        <v>24</v>
      </c>
      <c r="AN22" s="44">
        <v>49</v>
      </c>
      <c r="AO22" s="44">
        <v>18</v>
      </c>
      <c r="AP22" s="44">
        <v>93</v>
      </c>
      <c r="AQ22" s="44">
        <v>66</v>
      </c>
      <c r="AR22" s="44">
        <v>44</v>
      </c>
      <c r="AS22" s="44">
        <v>27</v>
      </c>
      <c r="AT22" s="44">
        <v>5805</v>
      </c>
      <c r="AU22" s="44">
        <v>9733</v>
      </c>
      <c r="AV22" s="44">
        <v>7765</v>
      </c>
      <c r="AW22" s="44">
        <v>9000</v>
      </c>
      <c r="AX22" s="44">
        <v>4763</v>
      </c>
      <c r="AY22" s="44">
        <v>5</v>
      </c>
      <c r="AZ22" s="44">
        <v>480</v>
      </c>
      <c r="BA22" s="44">
        <v>61</v>
      </c>
      <c r="BB22" s="44">
        <v>99</v>
      </c>
      <c r="BC22" s="44">
        <v>142</v>
      </c>
      <c r="BD22" s="44">
        <v>280</v>
      </c>
      <c r="BE22" s="44">
        <v>232</v>
      </c>
      <c r="BF22" s="44">
        <v>202</v>
      </c>
      <c r="BG22" s="44">
        <v>426</v>
      </c>
      <c r="BH22" s="44">
        <v>3</v>
      </c>
      <c r="BI22" s="44">
        <v>3</v>
      </c>
      <c r="BJ22" s="44">
        <v>87</v>
      </c>
      <c r="BK22" s="44">
        <v>122</v>
      </c>
      <c r="BL22" s="44">
        <v>149</v>
      </c>
      <c r="BM22" s="44">
        <v>159</v>
      </c>
      <c r="BN22" s="44">
        <v>16</v>
      </c>
      <c r="BO22" s="44">
        <v>20</v>
      </c>
      <c r="BP22" s="44">
        <v>16</v>
      </c>
      <c r="BQ22" s="44">
        <v>17</v>
      </c>
      <c r="BR22" s="44">
        <v>438</v>
      </c>
      <c r="BS22" s="44">
        <v>20</v>
      </c>
      <c r="BT22" s="44">
        <v>26</v>
      </c>
      <c r="BU22" s="44">
        <v>4</v>
      </c>
      <c r="BV22" s="44">
        <v>10</v>
      </c>
      <c r="BW22" s="44">
        <v>2</v>
      </c>
      <c r="BX22" s="44">
        <v>606</v>
      </c>
      <c r="BY22" s="44">
        <v>1204</v>
      </c>
      <c r="BZ22" s="44">
        <v>221</v>
      </c>
      <c r="CA22" s="44">
        <v>281</v>
      </c>
      <c r="CB22" s="44">
        <v>601</v>
      </c>
      <c r="CC22" s="44">
        <v>601</v>
      </c>
    </row>
    <row r="23" spans="1:81" ht="16.5" customHeight="1" x14ac:dyDescent="0.2">
      <c r="A23" s="43" t="s">
        <v>269</v>
      </c>
      <c r="B23" s="44">
        <v>481</v>
      </c>
      <c r="C23" s="44">
        <v>127</v>
      </c>
      <c r="D23" s="44">
        <v>46</v>
      </c>
      <c r="E23" s="44">
        <v>46</v>
      </c>
      <c r="F23" s="44">
        <v>216</v>
      </c>
      <c r="G23" s="44">
        <v>1</v>
      </c>
      <c r="H23" s="44">
        <v>32</v>
      </c>
      <c r="I23" s="44">
        <v>3</v>
      </c>
      <c r="J23" s="44">
        <v>1</v>
      </c>
      <c r="K23" s="44">
        <v>0</v>
      </c>
      <c r="L23" s="44">
        <v>9</v>
      </c>
      <c r="M23" s="44">
        <v>453</v>
      </c>
      <c r="N23" s="44">
        <v>838</v>
      </c>
      <c r="O23" s="44">
        <v>186</v>
      </c>
      <c r="P23" s="44">
        <v>371</v>
      </c>
      <c r="Q23" s="44">
        <v>79</v>
      </c>
      <c r="R23" s="44">
        <v>127</v>
      </c>
      <c r="S23" s="44">
        <v>188</v>
      </c>
      <c r="T23" s="44">
        <v>340</v>
      </c>
      <c r="U23" s="44">
        <v>56</v>
      </c>
      <c r="V23" s="44">
        <v>85</v>
      </c>
      <c r="W23" s="44">
        <v>26</v>
      </c>
      <c r="X23" s="44">
        <v>51</v>
      </c>
      <c r="Y23" s="44">
        <v>106</v>
      </c>
      <c r="Z23" s="44">
        <v>204</v>
      </c>
      <c r="AA23" s="44">
        <v>185</v>
      </c>
      <c r="AB23" s="44">
        <v>389</v>
      </c>
      <c r="AC23" s="44">
        <v>557</v>
      </c>
      <c r="AD23" s="44">
        <v>1236</v>
      </c>
      <c r="AE23" s="44">
        <v>363</v>
      </c>
      <c r="AF23" s="44">
        <v>65</v>
      </c>
      <c r="AG23" s="44">
        <v>20</v>
      </c>
      <c r="AH23" s="44">
        <v>39</v>
      </c>
      <c r="AI23" s="44">
        <v>65</v>
      </c>
      <c r="AJ23" s="44">
        <v>41</v>
      </c>
      <c r="AK23" s="44">
        <v>31</v>
      </c>
      <c r="AL23" s="44">
        <v>10</v>
      </c>
      <c r="AM23" s="44">
        <v>7</v>
      </c>
      <c r="AN23" s="44">
        <v>8</v>
      </c>
      <c r="AO23" s="44">
        <v>10</v>
      </c>
      <c r="AP23" s="44">
        <v>33</v>
      </c>
      <c r="AQ23" s="44">
        <v>13</v>
      </c>
      <c r="AR23" s="44">
        <v>17</v>
      </c>
      <c r="AS23" s="44">
        <v>4</v>
      </c>
      <c r="AT23" s="44">
        <v>1531</v>
      </c>
      <c r="AU23" s="44">
        <v>2780</v>
      </c>
      <c r="AV23" s="44">
        <v>1697</v>
      </c>
      <c r="AW23" s="44">
        <v>2090</v>
      </c>
      <c r="AX23" s="44">
        <v>339</v>
      </c>
      <c r="AY23" s="44">
        <v>0</v>
      </c>
      <c r="AZ23" s="44">
        <v>67</v>
      </c>
      <c r="BA23" s="44">
        <v>3</v>
      </c>
      <c r="BB23" s="44">
        <v>6</v>
      </c>
      <c r="BC23" s="44">
        <v>12</v>
      </c>
      <c r="BD23" s="44">
        <v>15</v>
      </c>
      <c r="BE23" s="44">
        <v>2</v>
      </c>
      <c r="BF23" s="44">
        <v>19</v>
      </c>
      <c r="BG23" s="44">
        <v>23</v>
      </c>
      <c r="BH23" s="44">
        <v>0</v>
      </c>
      <c r="BI23" s="44">
        <v>0</v>
      </c>
      <c r="BJ23" s="44">
        <v>10</v>
      </c>
      <c r="BK23" s="44">
        <v>15</v>
      </c>
      <c r="BL23" s="44">
        <v>35</v>
      </c>
      <c r="BM23" s="44">
        <v>37</v>
      </c>
      <c r="BN23" s="44">
        <v>77</v>
      </c>
      <c r="BO23" s="44">
        <v>460</v>
      </c>
      <c r="BP23" s="44">
        <v>30</v>
      </c>
      <c r="BQ23" s="44">
        <v>26</v>
      </c>
      <c r="BR23" s="44">
        <v>331</v>
      </c>
      <c r="BS23" s="44">
        <v>40</v>
      </c>
      <c r="BT23" s="44">
        <v>89</v>
      </c>
      <c r="BU23" s="44">
        <v>0</v>
      </c>
      <c r="BV23" s="44">
        <v>0</v>
      </c>
      <c r="BW23" s="44">
        <v>0</v>
      </c>
      <c r="BX23" s="44">
        <v>162</v>
      </c>
      <c r="BY23" s="44">
        <v>347</v>
      </c>
      <c r="BZ23" s="44">
        <v>63</v>
      </c>
      <c r="CA23" s="44">
        <v>106</v>
      </c>
      <c r="CB23" s="44">
        <v>139</v>
      </c>
      <c r="CC23" s="44">
        <v>139</v>
      </c>
    </row>
    <row r="24" spans="1:81" ht="16.5" customHeight="1" x14ac:dyDescent="0.2">
      <c r="A24" s="43" t="s">
        <v>270</v>
      </c>
      <c r="B24" s="44">
        <v>706</v>
      </c>
      <c r="C24" s="44">
        <v>250</v>
      </c>
      <c r="D24" s="44">
        <v>50</v>
      </c>
      <c r="E24" s="44">
        <v>79</v>
      </c>
      <c r="F24" s="44">
        <v>267</v>
      </c>
      <c r="G24" s="44">
        <v>1</v>
      </c>
      <c r="H24" s="44">
        <v>24</v>
      </c>
      <c r="I24" s="44">
        <v>6</v>
      </c>
      <c r="J24" s="44">
        <v>3</v>
      </c>
      <c r="K24" s="44">
        <v>0</v>
      </c>
      <c r="L24" s="44">
        <v>26</v>
      </c>
      <c r="M24" s="44">
        <v>632</v>
      </c>
      <c r="N24" s="44">
        <v>1011</v>
      </c>
      <c r="O24" s="44">
        <v>311</v>
      </c>
      <c r="P24" s="44">
        <v>530</v>
      </c>
      <c r="Q24" s="44">
        <v>86</v>
      </c>
      <c r="R24" s="44">
        <v>126</v>
      </c>
      <c r="S24" s="44">
        <v>235</v>
      </c>
      <c r="T24" s="44">
        <v>355</v>
      </c>
      <c r="U24" s="44">
        <v>57</v>
      </c>
      <c r="V24" s="44">
        <v>78</v>
      </c>
      <c r="W24" s="44">
        <v>33</v>
      </c>
      <c r="X24" s="44">
        <v>39</v>
      </c>
      <c r="Y24" s="44">
        <v>145</v>
      </c>
      <c r="Z24" s="44">
        <v>238</v>
      </c>
      <c r="AA24" s="44">
        <v>280</v>
      </c>
      <c r="AB24" s="44">
        <v>562</v>
      </c>
      <c r="AC24" s="44">
        <v>1252</v>
      </c>
      <c r="AD24" s="44">
        <v>2224</v>
      </c>
      <c r="AE24" s="44">
        <v>695</v>
      </c>
      <c r="AF24" s="44">
        <v>152</v>
      </c>
      <c r="AG24" s="44">
        <v>38</v>
      </c>
      <c r="AH24" s="44">
        <v>73</v>
      </c>
      <c r="AI24" s="44">
        <v>89</v>
      </c>
      <c r="AJ24" s="44">
        <v>73</v>
      </c>
      <c r="AK24" s="44">
        <v>57</v>
      </c>
      <c r="AL24" s="44">
        <v>20</v>
      </c>
      <c r="AM24" s="44">
        <v>11</v>
      </c>
      <c r="AN24" s="44">
        <v>28</v>
      </c>
      <c r="AO24" s="44">
        <v>11</v>
      </c>
      <c r="AP24" s="44">
        <v>44</v>
      </c>
      <c r="AQ24" s="44">
        <v>24</v>
      </c>
      <c r="AR24" s="44">
        <v>42</v>
      </c>
      <c r="AS24" s="44">
        <v>33</v>
      </c>
      <c r="AT24" s="44">
        <v>3436</v>
      </c>
      <c r="AU24" s="44">
        <v>7013</v>
      </c>
      <c r="AV24" s="44">
        <v>6448</v>
      </c>
      <c r="AW24" s="44">
        <v>7739</v>
      </c>
      <c r="AX24" s="44">
        <v>3948</v>
      </c>
      <c r="AY24" s="44">
        <v>16</v>
      </c>
      <c r="AZ24" s="44">
        <v>54</v>
      </c>
      <c r="BA24" s="44">
        <v>109</v>
      </c>
      <c r="BB24" s="44">
        <v>23</v>
      </c>
      <c r="BC24" s="44">
        <v>50</v>
      </c>
      <c r="BD24" s="44">
        <v>80</v>
      </c>
      <c r="BE24" s="44">
        <v>16</v>
      </c>
      <c r="BF24" s="44">
        <v>347</v>
      </c>
      <c r="BG24" s="44">
        <v>735</v>
      </c>
      <c r="BH24" s="44">
        <v>11</v>
      </c>
      <c r="BI24" s="44">
        <v>23</v>
      </c>
      <c r="BJ24" s="44">
        <v>29</v>
      </c>
      <c r="BK24" s="44">
        <v>35</v>
      </c>
      <c r="BL24" s="44">
        <v>15</v>
      </c>
      <c r="BM24" s="44">
        <v>55</v>
      </c>
      <c r="BN24" s="44">
        <v>82</v>
      </c>
      <c r="BO24" s="44">
        <v>142</v>
      </c>
      <c r="BP24" s="44">
        <v>9</v>
      </c>
      <c r="BQ24" s="44">
        <v>11</v>
      </c>
      <c r="BR24" s="44">
        <v>89</v>
      </c>
      <c r="BS24" s="44">
        <v>5</v>
      </c>
      <c r="BT24" s="44">
        <v>7</v>
      </c>
      <c r="BU24" s="44">
        <v>3</v>
      </c>
      <c r="BV24" s="44">
        <v>1</v>
      </c>
      <c r="BW24" s="44">
        <v>0</v>
      </c>
      <c r="BX24" s="44">
        <v>723</v>
      </c>
      <c r="BY24" s="44">
        <v>1601</v>
      </c>
      <c r="BZ24" s="44">
        <v>56</v>
      </c>
      <c r="CA24" s="44">
        <v>67</v>
      </c>
      <c r="CB24" s="44">
        <v>215</v>
      </c>
      <c r="CC24" s="44">
        <v>215</v>
      </c>
    </row>
    <row r="25" spans="1:81" ht="16.5" customHeight="1" x14ac:dyDescent="0.2">
      <c r="A25" s="43" t="s">
        <v>271</v>
      </c>
      <c r="B25" s="44">
        <v>30</v>
      </c>
      <c r="C25" s="44">
        <v>3</v>
      </c>
      <c r="D25" s="44">
        <v>4</v>
      </c>
      <c r="E25" s="44">
        <v>3</v>
      </c>
      <c r="F25" s="44">
        <v>16</v>
      </c>
      <c r="G25" s="44">
        <v>0</v>
      </c>
      <c r="H25" s="44">
        <v>3</v>
      </c>
      <c r="I25" s="44">
        <v>0</v>
      </c>
      <c r="J25" s="44">
        <v>0</v>
      </c>
      <c r="K25" s="44">
        <v>0</v>
      </c>
      <c r="L25" s="44">
        <v>1</v>
      </c>
      <c r="M25" s="44">
        <v>24</v>
      </c>
      <c r="N25" s="44">
        <v>51</v>
      </c>
      <c r="O25" s="44">
        <v>18</v>
      </c>
      <c r="P25" s="44">
        <v>42</v>
      </c>
      <c r="Q25" s="44">
        <v>0</v>
      </c>
      <c r="R25" s="44">
        <v>0</v>
      </c>
      <c r="S25" s="44">
        <v>6</v>
      </c>
      <c r="T25" s="44">
        <v>9</v>
      </c>
      <c r="U25" s="44">
        <v>2</v>
      </c>
      <c r="V25" s="44">
        <v>2</v>
      </c>
      <c r="W25" s="44">
        <v>1</v>
      </c>
      <c r="X25" s="44">
        <v>2</v>
      </c>
      <c r="Y25" s="44">
        <v>3</v>
      </c>
      <c r="Z25" s="44">
        <v>5</v>
      </c>
      <c r="AA25" s="44">
        <v>27</v>
      </c>
      <c r="AB25" s="44">
        <v>38</v>
      </c>
      <c r="AC25" s="44">
        <v>92</v>
      </c>
      <c r="AD25" s="44">
        <v>176</v>
      </c>
      <c r="AE25" s="44">
        <v>53</v>
      </c>
      <c r="AF25" s="44">
        <v>11</v>
      </c>
      <c r="AG25" s="44">
        <v>3</v>
      </c>
      <c r="AH25" s="44">
        <v>2</v>
      </c>
      <c r="AI25" s="44">
        <v>7</v>
      </c>
      <c r="AJ25" s="44">
        <v>2</v>
      </c>
      <c r="AK25" s="44">
        <v>8</v>
      </c>
      <c r="AL25" s="44">
        <v>3</v>
      </c>
      <c r="AM25" s="44">
        <v>1</v>
      </c>
      <c r="AN25" s="44">
        <v>3</v>
      </c>
      <c r="AO25" s="44">
        <v>0</v>
      </c>
      <c r="AP25" s="44">
        <v>8</v>
      </c>
      <c r="AQ25" s="44">
        <v>3</v>
      </c>
      <c r="AR25" s="44">
        <v>0</v>
      </c>
      <c r="AS25" s="44">
        <v>2</v>
      </c>
      <c r="AT25" s="44">
        <v>479</v>
      </c>
      <c r="AU25" s="44">
        <v>959</v>
      </c>
      <c r="AV25" s="44">
        <v>716</v>
      </c>
      <c r="AW25" s="44">
        <v>770</v>
      </c>
      <c r="AX25" s="44">
        <v>810</v>
      </c>
      <c r="AY25" s="44">
        <v>0</v>
      </c>
      <c r="AZ25" s="44">
        <v>94</v>
      </c>
      <c r="BA25" s="44">
        <v>13</v>
      </c>
      <c r="BB25" s="44">
        <v>1</v>
      </c>
      <c r="BC25" s="44">
        <v>3</v>
      </c>
      <c r="BD25" s="44">
        <v>1</v>
      </c>
      <c r="BE25" s="44">
        <v>1</v>
      </c>
      <c r="BF25" s="44">
        <v>18</v>
      </c>
      <c r="BG25" s="44">
        <v>20</v>
      </c>
      <c r="BH25" s="44">
        <v>2</v>
      </c>
      <c r="BI25" s="44">
        <v>2</v>
      </c>
      <c r="BJ25" s="44">
        <v>0</v>
      </c>
      <c r="BK25" s="44">
        <v>0</v>
      </c>
      <c r="BL25" s="44">
        <v>7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48</v>
      </c>
      <c r="BS25" s="44">
        <v>0</v>
      </c>
      <c r="BT25" s="44">
        <v>0</v>
      </c>
      <c r="BU25" s="44">
        <v>1</v>
      </c>
      <c r="BV25" s="44">
        <v>2</v>
      </c>
      <c r="BW25" s="44">
        <v>0</v>
      </c>
      <c r="BX25" s="44">
        <v>13</v>
      </c>
      <c r="BY25" s="44">
        <v>28</v>
      </c>
      <c r="BZ25" s="44">
        <v>16</v>
      </c>
      <c r="CA25" s="44">
        <v>22</v>
      </c>
      <c r="CB25" s="44">
        <v>35</v>
      </c>
      <c r="CC25" s="44">
        <v>35</v>
      </c>
    </row>
    <row r="26" spans="1:81" ht="16.5" customHeight="1" x14ac:dyDescent="0.2">
      <c r="A26" s="43" t="s">
        <v>272</v>
      </c>
      <c r="B26" s="44">
        <v>529</v>
      </c>
      <c r="C26" s="44">
        <v>98</v>
      </c>
      <c r="D26" s="44">
        <v>138</v>
      </c>
      <c r="E26" s="44">
        <v>37</v>
      </c>
      <c r="F26" s="44">
        <v>217</v>
      </c>
      <c r="G26" s="44">
        <v>1</v>
      </c>
      <c r="H26" s="44">
        <v>14</v>
      </c>
      <c r="I26" s="44">
        <v>5</v>
      </c>
      <c r="J26" s="44">
        <v>2</v>
      </c>
      <c r="K26" s="44">
        <v>0</v>
      </c>
      <c r="L26" s="44">
        <v>17</v>
      </c>
      <c r="M26" s="44">
        <v>488</v>
      </c>
      <c r="N26" s="44">
        <v>737</v>
      </c>
      <c r="O26" s="44">
        <v>244</v>
      </c>
      <c r="P26" s="44">
        <v>406</v>
      </c>
      <c r="Q26" s="44">
        <v>62</v>
      </c>
      <c r="R26" s="44">
        <v>87</v>
      </c>
      <c r="S26" s="44">
        <v>182</v>
      </c>
      <c r="T26" s="44">
        <v>244</v>
      </c>
      <c r="U26" s="44">
        <v>86</v>
      </c>
      <c r="V26" s="44">
        <v>128</v>
      </c>
      <c r="W26" s="44">
        <v>11</v>
      </c>
      <c r="X26" s="44">
        <v>11</v>
      </c>
      <c r="Y26" s="44">
        <v>85</v>
      </c>
      <c r="Z26" s="44">
        <v>105</v>
      </c>
      <c r="AA26" s="44">
        <v>272</v>
      </c>
      <c r="AB26" s="44">
        <v>459</v>
      </c>
      <c r="AC26" s="44">
        <v>526</v>
      </c>
      <c r="AD26" s="44">
        <v>903</v>
      </c>
      <c r="AE26" s="44">
        <v>462</v>
      </c>
      <c r="AF26" s="44">
        <v>101</v>
      </c>
      <c r="AG26" s="44">
        <v>17</v>
      </c>
      <c r="AH26" s="44">
        <v>48</v>
      </c>
      <c r="AI26" s="44">
        <v>54</v>
      </c>
      <c r="AJ26" s="44">
        <v>37</v>
      </c>
      <c r="AK26" s="44">
        <v>37</v>
      </c>
      <c r="AL26" s="44">
        <v>12</v>
      </c>
      <c r="AM26" s="44">
        <v>9</v>
      </c>
      <c r="AN26" s="44">
        <v>14</v>
      </c>
      <c r="AO26" s="44">
        <v>18</v>
      </c>
      <c r="AP26" s="44">
        <v>41</v>
      </c>
      <c r="AQ26" s="44">
        <v>28</v>
      </c>
      <c r="AR26" s="44">
        <v>32</v>
      </c>
      <c r="AS26" s="44">
        <v>14</v>
      </c>
      <c r="AT26" s="44">
        <v>2344</v>
      </c>
      <c r="AU26" s="44">
        <v>4672</v>
      </c>
      <c r="AV26" s="44">
        <v>8077</v>
      </c>
      <c r="AW26" s="44">
        <v>8215</v>
      </c>
      <c r="AX26" s="44">
        <v>224</v>
      </c>
      <c r="AY26" s="44">
        <v>10</v>
      </c>
      <c r="AZ26" s="44">
        <v>82</v>
      </c>
      <c r="BA26" s="44">
        <v>38</v>
      </c>
      <c r="BB26" s="44">
        <v>7</v>
      </c>
      <c r="BC26" s="44">
        <v>19</v>
      </c>
      <c r="BD26" s="44">
        <v>7</v>
      </c>
      <c r="BE26" s="44">
        <v>27</v>
      </c>
      <c r="BF26" s="44">
        <v>195</v>
      </c>
      <c r="BG26" s="44">
        <v>354</v>
      </c>
      <c r="BH26" s="44">
        <v>19</v>
      </c>
      <c r="BI26" s="44">
        <v>40</v>
      </c>
      <c r="BJ26" s="44">
        <v>16</v>
      </c>
      <c r="BK26" s="44">
        <v>20</v>
      </c>
      <c r="BL26" s="44">
        <v>20</v>
      </c>
      <c r="BM26" s="44">
        <v>68</v>
      </c>
      <c r="BN26" s="44">
        <v>15</v>
      </c>
      <c r="BO26" s="44">
        <v>15</v>
      </c>
      <c r="BP26" s="44">
        <v>17</v>
      </c>
      <c r="BQ26" s="44">
        <v>16</v>
      </c>
      <c r="BR26" s="44">
        <v>134</v>
      </c>
      <c r="BS26" s="44">
        <v>7</v>
      </c>
      <c r="BT26" s="44">
        <v>11</v>
      </c>
      <c r="BU26" s="44">
        <v>0</v>
      </c>
      <c r="BV26" s="44">
        <v>0</v>
      </c>
      <c r="BW26" s="44">
        <v>0</v>
      </c>
      <c r="BX26" s="44">
        <v>407</v>
      </c>
      <c r="BY26" s="44">
        <v>935</v>
      </c>
      <c r="BZ26" s="44">
        <v>61</v>
      </c>
      <c r="CA26" s="44">
        <v>68</v>
      </c>
      <c r="CB26" s="44">
        <v>528</v>
      </c>
      <c r="CC26" s="44">
        <v>528</v>
      </c>
    </row>
    <row r="27" spans="1:81" ht="16.5" customHeight="1" x14ac:dyDescent="0.2">
      <c r="A27" s="43" t="s">
        <v>273</v>
      </c>
      <c r="B27" s="44">
        <v>305</v>
      </c>
      <c r="C27" s="44">
        <v>88</v>
      </c>
      <c r="D27" s="44">
        <v>54</v>
      </c>
      <c r="E27" s="44">
        <v>27</v>
      </c>
      <c r="F27" s="44">
        <v>119</v>
      </c>
      <c r="G27" s="44">
        <v>0</v>
      </c>
      <c r="H27" s="44">
        <v>5</v>
      </c>
      <c r="I27" s="44">
        <v>2</v>
      </c>
      <c r="J27" s="44">
        <v>0</v>
      </c>
      <c r="K27" s="44">
        <v>0</v>
      </c>
      <c r="L27" s="44">
        <v>10</v>
      </c>
      <c r="M27" s="44">
        <v>209</v>
      </c>
      <c r="N27" s="44">
        <v>353</v>
      </c>
      <c r="O27" s="44">
        <v>125</v>
      </c>
      <c r="P27" s="44">
        <v>209</v>
      </c>
      <c r="Q27" s="44">
        <v>22</v>
      </c>
      <c r="R27" s="44">
        <v>35</v>
      </c>
      <c r="S27" s="44">
        <v>62</v>
      </c>
      <c r="T27" s="44">
        <v>109</v>
      </c>
      <c r="U27" s="44">
        <v>34</v>
      </c>
      <c r="V27" s="44">
        <v>61</v>
      </c>
      <c r="W27" s="44">
        <v>8</v>
      </c>
      <c r="X27" s="44">
        <v>11</v>
      </c>
      <c r="Y27" s="44">
        <v>20</v>
      </c>
      <c r="Z27" s="44">
        <v>37</v>
      </c>
      <c r="AA27" s="44">
        <v>156</v>
      </c>
      <c r="AB27" s="44">
        <v>418</v>
      </c>
      <c r="AC27" s="44">
        <v>503</v>
      </c>
      <c r="AD27" s="44">
        <v>1036</v>
      </c>
      <c r="AE27" s="44">
        <v>284</v>
      </c>
      <c r="AF27" s="44">
        <v>45</v>
      </c>
      <c r="AG27" s="44">
        <v>15</v>
      </c>
      <c r="AH27" s="44">
        <v>22</v>
      </c>
      <c r="AI27" s="44">
        <v>40</v>
      </c>
      <c r="AJ27" s="44">
        <v>35</v>
      </c>
      <c r="AK27" s="44">
        <v>30</v>
      </c>
      <c r="AL27" s="44">
        <v>7</v>
      </c>
      <c r="AM27" s="44">
        <v>10</v>
      </c>
      <c r="AN27" s="44">
        <v>8</v>
      </c>
      <c r="AO27" s="44">
        <v>9</v>
      </c>
      <c r="AP27" s="44">
        <v>26</v>
      </c>
      <c r="AQ27" s="44">
        <v>9</v>
      </c>
      <c r="AR27" s="44">
        <v>19</v>
      </c>
      <c r="AS27" s="44">
        <v>9</v>
      </c>
      <c r="AT27" s="44">
        <v>1646</v>
      </c>
      <c r="AU27" s="44">
        <v>3417</v>
      </c>
      <c r="AV27" s="44">
        <v>3649</v>
      </c>
      <c r="AW27" s="44">
        <v>3908</v>
      </c>
      <c r="AX27" s="44">
        <v>1516</v>
      </c>
      <c r="AY27" s="44">
        <v>3</v>
      </c>
      <c r="AZ27" s="44">
        <v>580</v>
      </c>
      <c r="BA27" s="44">
        <v>190</v>
      </c>
      <c r="BB27" s="44">
        <v>1</v>
      </c>
      <c r="BC27" s="44">
        <v>2</v>
      </c>
      <c r="BD27" s="44">
        <v>3</v>
      </c>
      <c r="BE27" s="44">
        <v>390</v>
      </c>
      <c r="BF27" s="44">
        <v>72</v>
      </c>
      <c r="BG27" s="44">
        <v>118</v>
      </c>
      <c r="BH27" s="44">
        <v>0</v>
      </c>
      <c r="BI27" s="44">
        <v>0</v>
      </c>
      <c r="BJ27" s="44">
        <v>8</v>
      </c>
      <c r="BK27" s="44">
        <v>8</v>
      </c>
      <c r="BL27" s="44">
        <v>16</v>
      </c>
      <c r="BM27" s="44">
        <v>12</v>
      </c>
      <c r="BN27" s="44">
        <v>0</v>
      </c>
      <c r="BO27" s="44">
        <v>0</v>
      </c>
      <c r="BP27" s="44">
        <v>7</v>
      </c>
      <c r="BQ27" s="44">
        <v>8</v>
      </c>
      <c r="BR27" s="44">
        <v>68</v>
      </c>
      <c r="BS27" s="44">
        <v>3</v>
      </c>
      <c r="BT27" s="44">
        <v>3</v>
      </c>
      <c r="BU27" s="44">
        <v>0</v>
      </c>
      <c r="BV27" s="44">
        <v>2</v>
      </c>
      <c r="BW27" s="44">
        <v>0</v>
      </c>
      <c r="BX27" s="44">
        <v>377</v>
      </c>
      <c r="BY27" s="44">
        <v>774</v>
      </c>
      <c r="BZ27" s="44">
        <v>163</v>
      </c>
      <c r="CA27" s="44">
        <v>282</v>
      </c>
      <c r="CB27" s="44">
        <v>187</v>
      </c>
      <c r="CC27" s="44">
        <v>187</v>
      </c>
    </row>
    <row r="28" spans="1:81" ht="16.5" customHeight="1" x14ac:dyDescent="0.2">
      <c r="A28" s="43" t="s">
        <v>274</v>
      </c>
      <c r="B28" s="44">
        <v>291</v>
      </c>
      <c r="C28" s="44">
        <v>78</v>
      </c>
      <c r="D28" s="44">
        <v>69</v>
      </c>
      <c r="E28" s="44">
        <v>22</v>
      </c>
      <c r="F28" s="44">
        <v>93</v>
      </c>
      <c r="G28" s="44">
        <v>0</v>
      </c>
      <c r="H28" s="44">
        <v>7</v>
      </c>
      <c r="I28" s="44">
        <v>8</v>
      </c>
      <c r="J28" s="44">
        <v>5</v>
      </c>
      <c r="K28" s="44">
        <v>0</v>
      </c>
      <c r="L28" s="44">
        <v>9</v>
      </c>
      <c r="M28" s="44">
        <v>293</v>
      </c>
      <c r="N28" s="44">
        <v>484</v>
      </c>
      <c r="O28" s="44">
        <v>146</v>
      </c>
      <c r="P28" s="44">
        <v>263</v>
      </c>
      <c r="Q28" s="44">
        <v>32</v>
      </c>
      <c r="R28" s="44">
        <v>40</v>
      </c>
      <c r="S28" s="44">
        <v>115</v>
      </c>
      <c r="T28" s="44">
        <v>181</v>
      </c>
      <c r="U28" s="44">
        <v>42</v>
      </c>
      <c r="V28" s="44">
        <v>64</v>
      </c>
      <c r="W28" s="44">
        <v>11</v>
      </c>
      <c r="X28" s="44">
        <v>21</v>
      </c>
      <c r="Y28" s="44">
        <v>62</v>
      </c>
      <c r="Z28" s="44">
        <v>96</v>
      </c>
      <c r="AA28" s="44">
        <v>214</v>
      </c>
      <c r="AB28" s="44">
        <v>354</v>
      </c>
      <c r="AC28" s="44">
        <v>543</v>
      </c>
      <c r="AD28" s="44">
        <v>1009</v>
      </c>
      <c r="AE28" s="44">
        <v>302</v>
      </c>
      <c r="AF28" s="44">
        <v>75</v>
      </c>
      <c r="AG28" s="44">
        <v>19</v>
      </c>
      <c r="AH28" s="44">
        <v>23</v>
      </c>
      <c r="AI28" s="44">
        <v>47</v>
      </c>
      <c r="AJ28" s="44">
        <v>40</v>
      </c>
      <c r="AK28" s="44">
        <v>26</v>
      </c>
      <c r="AL28" s="44">
        <v>9</v>
      </c>
      <c r="AM28" s="44">
        <v>10</v>
      </c>
      <c r="AN28" s="44">
        <v>3</v>
      </c>
      <c r="AO28" s="44">
        <v>7</v>
      </c>
      <c r="AP28" s="44">
        <v>7</v>
      </c>
      <c r="AQ28" s="44">
        <v>12</v>
      </c>
      <c r="AR28" s="44">
        <v>16</v>
      </c>
      <c r="AS28" s="44">
        <v>8</v>
      </c>
      <c r="AT28" s="44">
        <v>1381</v>
      </c>
      <c r="AU28" s="44">
        <v>2764</v>
      </c>
      <c r="AV28" s="44">
        <v>4256</v>
      </c>
      <c r="AW28" s="44">
        <v>4798</v>
      </c>
      <c r="AX28" s="44">
        <v>1115</v>
      </c>
      <c r="AY28" s="44">
        <v>2</v>
      </c>
      <c r="AZ28" s="44">
        <v>40</v>
      </c>
      <c r="BA28" s="44">
        <v>39</v>
      </c>
      <c r="BB28" s="44">
        <v>25</v>
      </c>
      <c r="BC28" s="44">
        <v>32</v>
      </c>
      <c r="BD28" s="44">
        <v>39</v>
      </c>
      <c r="BE28" s="44">
        <v>40</v>
      </c>
      <c r="BF28" s="44">
        <v>48</v>
      </c>
      <c r="BG28" s="44">
        <v>82</v>
      </c>
      <c r="BH28" s="44">
        <v>1</v>
      </c>
      <c r="BI28" s="44">
        <v>1</v>
      </c>
      <c r="BJ28" s="44">
        <v>17</v>
      </c>
      <c r="BK28" s="44">
        <v>21</v>
      </c>
      <c r="BL28" s="44">
        <v>10</v>
      </c>
      <c r="BM28" s="44">
        <v>35</v>
      </c>
      <c r="BN28" s="44">
        <v>1</v>
      </c>
      <c r="BO28" s="44">
        <v>1</v>
      </c>
      <c r="BP28" s="44">
        <v>18</v>
      </c>
      <c r="BQ28" s="44">
        <v>16</v>
      </c>
      <c r="BR28" s="44">
        <v>170</v>
      </c>
      <c r="BS28" s="44">
        <v>4</v>
      </c>
      <c r="BT28" s="44">
        <v>8</v>
      </c>
      <c r="BU28" s="44">
        <v>0</v>
      </c>
      <c r="BV28" s="44">
        <v>5</v>
      </c>
      <c r="BW28" s="44">
        <v>0</v>
      </c>
      <c r="BX28" s="44">
        <v>233</v>
      </c>
      <c r="BY28" s="44">
        <v>487</v>
      </c>
      <c r="BZ28" s="44">
        <v>77</v>
      </c>
      <c r="CA28" s="44">
        <v>101</v>
      </c>
      <c r="CB28" s="44">
        <v>407</v>
      </c>
      <c r="CC28" s="44">
        <v>407</v>
      </c>
    </row>
    <row r="29" spans="1:81" ht="16.5" customHeight="1" x14ac:dyDescent="0.2">
      <c r="A29" s="43" t="s">
        <v>275</v>
      </c>
      <c r="B29" s="44">
        <v>56</v>
      </c>
      <c r="C29" s="44">
        <v>15</v>
      </c>
      <c r="D29" s="44">
        <v>14</v>
      </c>
      <c r="E29" s="44">
        <v>2</v>
      </c>
      <c r="F29" s="44">
        <v>22</v>
      </c>
      <c r="G29" s="44">
        <v>0</v>
      </c>
      <c r="H29" s="44">
        <v>2</v>
      </c>
      <c r="I29" s="44">
        <v>0</v>
      </c>
      <c r="J29" s="44">
        <v>1</v>
      </c>
      <c r="K29" s="44">
        <v>0</v>
      </c>
      <c r="L29" s="44">
        <v>0</v>
      </c>
      <c r="M29" s="44">
        <v>52</v>
      </c>
      <c r="N29" s="44">
        <v>84</v>
      </c>
      <c r="O29" s="44">
        <v>20</v>
      </c>
      <c r="P29" s="44">
        <v>37</v>
      </c>
      <c r="Q29" s="44">
        <v>6</v>
      </c>
      <c r="R29" s="44">
        <v>8</v>
      </c>
      <c r="S29" s="44">
        <v>26</v>
      </c>
      <c r="T29" s="44">
        <v>39</v>
      </c>
      <c r="U29" s="44">
        <v>10</v>
      </c>
      <c r="V29" s="44">
        <v>13</v>
      </c>
      <c r="W29" s="44">
        <v>3</v>
      </c>
      <c r="X29" s="44">
        <v>5</v>
      </c>
      <c r="Y29" s="44">
        <v>13</v>
      </c>
      <c r="Z29" s="44">
        <v>21</v>
      </c>
      <c r="AA29" s="44">
        <v>38</v>
      </c>
      <c r="AB29" s="44">
        <v>82</v>
      </c>
      <c r="AC29" s="44">
        <v>75</v>
      </c>
      <c r="AD29" s="44">
        <v>151</v>
      </c>
      <c r="AE29" s="44">
        <v>33</v>
      </c>
      <c r="AF29" s="44">
        <v>4</v>
      </c>
      <c r="AG29" s="44">
        <v>3</v>
      </c>
      <c r="AH29" s="44">
        <v>1</v>
      </c>
      <c r="AI29" s="44">
        <v>7</v>
      </c>
      <c r="AJ29" s="44">
        <v>2</v>
      </c>
      <c r="AK29" s="44">
        <v>5</v>
      </c>
      <c r="AL29" s="44">
        <v>2</v>
      </c>
      <c r="AM29" s="44">
        <v>0</v>
      </c>
      <c r="AN29" s="44">
        <v>0</v>
      </c>
      <c r="AO29" s="44">
        <v>0</v>
      </c>
      <c r="AP29" s="44">
        <v>1</v>
      </c>
      <c r="AQ29" s="44">
        <v>4</v>
      </c>
      <c r="AR29" s="44">
        <v>3</v>
      </c>
      <c r="AS29" s="44">
        <v>1</v>
      </c>
      <c r="AT29" s="44">
        <v>340</v>
      </c>
      <c r="AU29" s="44">
        <v>668</v>
      </c>
      <c r="AV29" s="44">
        <v>420</v>
      </c>
      <c r="AW29" s="44">
        <v>559</v>
      </c>
      <c r="AX29" s="44">
        <v>195</v>
      </c>
      <c r="AY29" s="44">
        <v>0</v>
      </c>
      <c r="AZ29" s="44">
        <v>17</v>
      </c>
      <c r="BA29" s="44">
        <v>2</v>
      </c>
      <c r="BB29" s="44">
        <v>5</v>
      </c>
      <c r="BC29" s="44">
        <v>7</v>
      </c>
      <c r="BD29" s="44">
        <v>6</v>
      </c>
      <c r="BE29" s="44">
        <v>5</v>
      </c>
      <c r="BF29" s="44">
        <v>11</v>
      </c>
      <c r="BG29" s="44">
        <v>12</v>
      </c>
      <c r="BH29" s="44">
        <v>0</v>
      </c>
      <c r="BI29" s="44">
        <v>0</v>
      </c>
      <c r="BJ29" s="44">
        <v>19</v>
      </c>
      <c r="BK29" s="44">
        <v>20</v>
      </c>
      <c r="BL29" s="44">
        <v>8</v>
      </c>
      <c r="BM29" s="44">
        <v>2</v>
      </c>
      <c r="BN29" s="44">
        <v>4</v>
      </c>
      <c r="BO29" s="44">
        <v>3</v>
      </c>
      <c r="BP29" s="44">
        <v>0</v>
      </c>
      <c r="BQ29" s="44">
        <v>0</v>
      </c>
      <c r="BR29" s="44">
        <v>76</v>
      </c>
      <c r="BS29" s="44">
        <v>1</v>
      </c>
      <c r="BT29" s="44">
        <v>3</v>
      </c>
      <c r="BU29" s="44">
        <v>0</v>
      </c>
      <c r="BV29" s="44">
        <v>0</v>
      </c>
      <c r="BW29" s="44">
        <v>0</v>
      </c>
      <c r="BX29" s="44">
        <v>2</v>
      </c>
      <c r="BY29" s="44">
        <v>2</v>
      </c>
      <c r="BZ29" s="44">
        <v>10</v>
      </c>
      <c r="CA29" s="44">
        <v>15</v>
      </c>
      <c r="CB29" s="44">
        <v>66</v>
      </c>
      <c r="CC29" s="44">
        <v>66</v>
      </c>
    </row>
    <row r="30" spans="1:81" ht="16.5" customHeight="1" x14ac:dyDescent="0.2">
      <c r="A30" s="45" t="s">
        <v>276</v>
      </c>
      <c r="B30" s="46">
        <v>17</v>
      </c>
      <c r="C30" s="46">
        <v>3</v>
      </c>
      <c r="D30" s="46">
        <v>3</v>
      </c>
      <c r="E30" s="46">
        <v>3</v>
      </c>
      <c r="F30" s="46">
        <v>5</v>
      </c>
      <c r="G30" s="46">
        <v>0</v>
      </c>
      <c r="H30" s="46">
        <v>2</v>
      </c>
      <c r="I30" s="46">
        <v>0</v>
      </c>
      <c r="J30" s="46">
        <v>1</v>
      </c>
      <c r="K30" s="46">
        <v>0</v>
      </c>
      <c r="L30" s="46">
        <v>0</v>
      </c>
      <c r="M30" s="46">
        <v>19</v>
      </c>
      <c r="N30" s="46">
        <v>36</v>
      </c>
      <c r="O30" s="46">
        <v>9</v>
      </c>
      <c r="P30" s="46">
        <v>23</v>
      </c>
      <c r="Q30" s="46">
        <v>5</v>
      </c>
      <c r="R30" s="46">
        <v>8</v>
      </c>
      <c r="S30" s="46">
        <v>5</v>
      </c>
      <c r="T30" s="46">
        <v>5</v>
      </c>
      <c r="U30" s="46">
        <v>3</v>
      </c>
      <c r="V30" s="46">
        <v>3</v>
      </c>
      <c r="W30" s="46">
        <v>1</v>
      </c>
      <c r="X30" s="46">
        <v>1</v>
      </c>
      <c r="Y30" s="46">
        <v>1</v>
      </c>
      <c r="Z30" s="46">
        <v>1</v>
      </c>
      <c r="AA30" s="46">
        <v>10</v>
      </c>
      <c r="AB30" s="46">
        <v>31</v>
      </c>
      <c r="AC30" s="46">
        <v>75</v>
      </c>
      <c r="AD30" s="46">
        <v>178</v>
      </c>
      <c r="AE30" s="46">
        <v>18</v>
      </c>
      <c r="AF30" s="46">
        <v>1</v>
      </c>
      <c r="AG30" s="46">
        <v>0</v>
      </c>
      <c r="AH30" s="46">
        <v>1</v>
      </c>
      <c r="AI30" s="46">
        <v>5</v>
      </c>
      <c r="AJ30" s="46">
        <v>1</v>
      </c>
      <c r="AK30" s="46">
        <v>2</v>
      </c>
      <c r="AL30" s="46">
        <v>3</v>
      </c>
      <c r="AM30" s="46">
        <v>0</v>
      </c>
      <c r="AN30" s="46">
        <v>2</v>
      </c>
      <c r="AO30" s="46">
        <v>0</v>
      </c>
      <c r="AP30" s="46">
        <v>3</v>
      </c>
      <c r="AQ30" s="46">
        <v>0</v>
      </c>
      <c r="AR30" s="46">
        <v>0</v>
      </c>
      <c r="AS30" s="46">
        <v>0</v>
      </c>
      <c r="AT30" s="46">
        <v>69</v>
      </c>
      <c r="AU30" s="46">
        <v>114</v>
      </c>
      <c r="AV30" s="46">
        <v>37</v>
      </c>
      <c r="AW30" s="46">
        <v>42</v>
      </c>
      <c r="AX30" s="46">
        <v>40</v>
      </c>
      <c r="AY30" s="46">
        <v>0</v>
      </c>
      <c r="AZ30" s="46">
        <v>3</v>
      </c>
      <c r="BA30" s="46">
        <v>1</v>
      </c>
      <c r="BB30" s="46">
        <v>2</v>
      </c>
      <c r="BC30" s="46">
        <v>6</v>
      </c>
      <c r="BD30" s="46">
        <v>2</v>
      </c>
      <c r="BE30" s="46">
        <v>0</v>
      </c>
      <c r="BF30" s="46">
        <v>3</v>
      </c>
      <c r="BG30" s="46">
        <v>8</v>
      </c>
      <c r="BH30" s="46">
        <v>2</v>
      </c>
      <c r="BI30" s="46">
        <v>2</v>
      </c>
      <c r="BJ30" s="46">
        <v>1</v>
      </c>
      <c r="BK30" s="46">
        <v>1</v>
      </c>
      <c r="BL30" s="46">
        <v>3</v>
      </c>
      <c r="BM30" s="46">
        <v>4</v>
      </c>
      <c r="BN30" s="46">
        <v>0</v>
      </c>
      <c r="BO30" s="46">
        <v>0</v>
      </c>
      <c r="BP30" s="46">
        <v>2</v>
      </c>
      <c r="BQ30" s="46">
        <v>80</v>
      </c>
      <c r="BR30" s="46">
        <v>9</v>
      </c>
      <c r="BS30" s="46">
        <v>2</v>
      </c>
      <c r="BT30" s="46">
        <v>6</v>
      </c>
      <c r="BU30" s="46">
        <v>0</v>
      </c>
      <c r="BV30" s="46">
        <v>2</v>
      </c>
      <c r="BW30" s="46">
        <v>0</v>
      </c>
      <c r="BX30" s="46">
        <v>12</v>
      </c>
      <c r="BY30" s="46">
        <v>28</v>
      </c>
      <c r="BZ30" s="46">
        <v>2</v>
      </c>
      <c r="CA30" s="46">
        <v>4</v>
      </c>
      <c r="CB30" s="46">
        <v>28</v>
      </c>
      <c r="CC30" s="46">
        <v>28</v>
      </c>
    </row>
    <row r="31" spans="1:81" s="50" customFormat="1" ht="12" customHeight="1" x14ac:dyDescent="0.2">
      <c r="A31" s="47" t="s">
        <v>277</v>
      </c>
      <c r="B31" s="48"/>
      <c r="C31" s="49"/>
      <c r="D31" s="49"/>
      <c r="E31" s="48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</row>
    <row r="32" spans="1:81" ht="12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</row>
    <row r="33" spans="1:81" ht="12" customHeight="1" x14ac:dyDescent="0.25">
      <c r="A33" s="3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</row>
    <row r="34" spans="1:81" x14ac:dyDescent="0.2">
      <c r="A34" s="31" t="s">
        <v>286</v>
      </c>
    </row>
  </sheetData>
  <mergeCells count="68">
    <mergeCell ref="A4:A7"/>
    <mergeCell ref="B4:L5"/>
    <mergeCell ref="M4:AD4"/>
    <mergeCell ref="AE4:AS4"/>
    <mergeCell ref="AT4:BI4"/>
    <mergeCell ref="BJ4:CC4"/>
    <mergeCell ref="M5:N6"/>
    <mergeCell ref="O5:P6"/>
    <mergeCell ref="Q5:R6"/>
    <mergeCell ref="S5:Z5"/>
    <mergeCell ref="AA5:AB6"/>
    <mergeCell ref="AC5:AD6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U6"/>
    <mergeCell ref="AV5:AW6"/>
    <mergeCell ref="AX5:AX6"/>
    <mergeCell ref="AY5:AY6"/>
    <mergeCell ref="AZ5:AZ6"/>
    <mergeCell ref="BA5:BA6"/>
    <mergeCell ref="BB5:BD6"/>
    <mergeCell ref="BE5:BE6"/>
    <mergeCell ref="BF5:BG6"/>
    <mergeCell ref="BH5:BI6"/>
    <mergeCell ref="BJ5:BK6"/>
    <mergeCell ref="BL5:BL6"/>
    <mergeCell ref="BM5:BM6"/>
    <mergeCell ref="BN5:BO6"/>
    <mergeCell ref="BP5:BQ6"/>
    <mergeCell ref="BR5:BR6"/>
    <mergeCell ref="BS5:BT6"/>
    <mergeCell ref="BU5:BU6"/>
    <mergeCell ref="BV5:BV6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6:T6"/>
    <mergeCell ref="U6:V6"/>
    <mergeCell ref="W6:X6"/>
    <mergeCell ref="Y6:Z6"/>
    <mergeCell ref="AT31:CC31"/>
    <mergeCell ref="AT32:CC32"/>
    <mergeCell ref="AT33:CC33"/>
    <mergeCell ref="BW5:BW6"/>
    <mergeCell ref="BX5:BY6"/>
    <mergeCell ref="BZ5:CA6"/>
    <mergeCell ref="CB5:CC6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4"/>
  <sheetViews>
    <sheetView zoomScaleNormal="100" workbookViewId="0">
      <pane xSplit="1" ySplit="7" topLeftCell="B8" activePane="bottomRight" state="frozen"/>
      <selection pane="topRight"/>
      <selection pane="bottomLeft"/>
      <selection pane="bottomRight" activeCell="A8" sqref="A8"/>
    </sheetView>
  </sheetViews>
  <sheetFormatPr defaultRowHeight="12" x14ac:dyDescent="0.2"/>
  <cols>
    <col min="1" max="1" width="31" style="34" customWidth="1"/>
    <col min="2" max="14" width="15.5" style="31" customWidth="1"/>
    <col min="15" max="32" width="11.1640625" style="31" customWidth="1"/>
    <col min="33" max="47" width="16.83203125" style="31" customWidth="1"/>
    <col min="48" max="51" width="9.33203125" style="31"/>
    <col min="52" max="52" width="10.6640625" style="31" customWidth="1"/>
    <col min="53" max="53" width="11" style="31" customWidth="1"/>
    <col min="54" max="54" width="10.6640625" style="31" customWidth="1"/>
    <col min="55" max="55" width="11.1640625" style="31" customWidth="1"/>
    <col min="56" max="58" width="9.33203125" style="31"/>
    <col min="59" max="59" width="13.5" style="31" customWidth="1"/>
    <col min="60" max="63" width="9.33203125" style="31"/>
    <col min="64" max="65" width="10.33203125" style="31" customWidth="1"/>
    <col min="66" max="66" width="12.1640625" style="31" customWidth="1"/>
    <col min="67" max="74" width="10.33203125" style="31" customWidth="1"/>
    <col min="75" max="77" width="14.5" style="31" customWidth="1"/>
    <col min="78" max="83" width="10.33203125" style="31" customWidth="1"/>
    <col min="84" max="16384" width="9.33203125" style="31"/>
  </cols>
  <sheetData>
    <row r="1" spans="1:83" s="56" customFormat="1" ht="19.5" customHeight="1" x14ac:dyDescent="0.3">
      <c r="A1" s="1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</row>
    <row r="2" spans="1:83" s="34" customFormat="1" ht="14.2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83" ht="14.25" customHeight="1" x14ac:dyDescent="0.25">
      <c r="A3" s="37" t="s">
        <v>287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</row>
    <row r="4" spans="1:83" s="39" customFormat="1" ht="12.75" customHeight="1" x14ac:dyDescent="0.2">
      <c r="A4" s="101" t="s">
        <v>190</v>
      </c>
      <c r="B4" s="106" t="s">
        <v>191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1"/>
      <c r="O4" s="110" t="s">
        <v>192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 t="s">
        <v>193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08" t="s">
        <v>194</v>
      </c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20" t="s">
        <v>279</v>
      </c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</row>
    <row r="5" spans="1:83" s="39" customFormat="1" ht="12.75" customHeight="1" x14ac:dyDescent="0.2">
      <c r="A5" s="103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5"/>
      <c r="O5" s="110" t="s">
        <v>280</v>
      </c>
      <c r="P5" s="114"/>
      <c r="Q5" s="100" t="s">
        <v>207</v>
      </c>
      <c r="R5" s="101"/>
      <c r="S5" s="106" t="s">
        <v>208</v>
      </c>
      <c r="T5" s="101"/>
      <c r="U5" s="108" t="s">
        <v>281</v>
      </c>
      <c r="V5" s="109"/>
      <c r="W5" s="109"/>
      <c r="X5" s="109"/>
      <c r="Y5" s="109"/>
      <c r="Z5" s="109"/>
      <c r="AA5" s="109"/>
      <c r="AB5" s="109"/>
      <c r="AC5" s="118" t="s">
        <v>210</v>
      </c>
      <c r="AD5" s="114"/>
      <c r="AE5" s="114" t="s">
        <v>211</v>
      </c>
      <c r="AF5" s="114"/>
      <c r="AG5" s="114" t="s">
        <v>195</v>
      </c>
      <c r="AH5" s="114" t="s">
        <v>212</v>
      </c>
      <c r="AI5" s="114" t="s">
        <v>213</v>
      </c>
      <c r="AJ5" s="114" t="s">
        <v>214</v>
      </c>
      <c r="AK5" s="114" t="s">
        <v>215</v>
      </c>
      <c r="AL5" s="114" t="s">
        <v>216</v>
      </c>
      <c r="AM5" s="114" t="s">
        <v>217</v>
      </c>
      <c r="AN5" s="114" t="s">
        <v>218</v>
      </c>
      <c r="AO5" s="114" t="s">
        <v>219</v>
      </c>
      <c r="AP5" s="114" t="s">
        <v>220</v>
      </c>
      <c r="AQ5" s="114" t="s">
        <v>221</v>
      </c>
      <c r="AR5" s="114" t="s">
        <v>222</v>
      </c>
      <c r="AS5" s="114" t="s">
        <v>223</v>
      </c>
      <c r="AT5" s="114" t="s">
        <v>224</v>
      </c>
      <c r="AU5" s="114" t="s">
        <v>225</v>
      </c>
      <c r="AV5" s="110" t="s">
        <v>226</v>
      </c>
      <c r="AW5" s="114"/>
      <c r="AX5" s="114" t="s">
        <v>288</v>
      </c>
      <c r="AY5" s="114"/>
      <c r="AZ5" s="114" t="s">
        <v>282</v>
      </c>
      <c r="BA5" s="114" t="s">
        <v>229</v>
      </c>
      <c r="BB5" s="114" t="s">
        <v>230</v>
      </c>
      <c r="BC5" s="114" t="s">
        <v>231</v>
      </c>
      <c r="BD5" s="114" t="s">
        <v>232</v>
      </c>
      <c r="BE5" s="114"/>
      <c r="BF5" s="114"/>
      <c r="BG5" s="114" t="s">
        <v>233</v>
      </c>
      <c r="BH5" s="114" t="s">
        <v>234</v>
      </c>
      <c r="BI5" s="114"/>
      <c r="BJ5" s="114" t="s">
        <v>235</v>
      </c>
      <c r="BK5" s="114"/>
      <c r="BL5" s="114" t="s">
        <v>236</v>
      </c>
      <c r="BM5" s="114"/>
      <c r="BN5" s="114" t="s">
        <v>237</v>
      </c>
      <c r="BO5" s="114" t="s">
        <v>238</v>
      </c>
      <c r="BP5" s="114" t="s">
        <v>239</v>
      </c>
      <c r="BQ5" s="114"/>
      <c r="BR5" s="114" t="s">
        <v>240</v>
      </c>
      <c r="BS5" s="114"/>
      <c r="BT5" s="114" t="s">
        <v>241</v>
      </c>
      <c r="BU5" s="114" t="s">
        <v>242</v>
      </c>
      <c r="BV5" s="114"/>
      <c r="BW5" s="112" t="s">
        <v>243</v>
      </c>
      <c r="BX5" s="112" t="s">
        <v>244</v>
      </c>
      <c r="BY5" s="112" t="s">
        <v>289</v>
      </c>
      <c r="BZ5" s="114" t="s">
        <v>246</v>
      </c>
      <c r="CA5" s="114"/>
      <c r="CB5" s="114" t="s">
        <v>247</v>
      </c>
      <c r="CC5" s="114"/>
      <c r="CD5" s="114" t="s">
        <v>248</v>
      </c>
      <c r="CE5" s="108"/>
    </row>
    <row r="6" spans="1:83" s="39" customFormat="1" ht="79.5" customHeight="1" x14ac:dyDescent="0.2">
      <c r="A6" s="103"/>
      <c r="B6" s="101" t="s">
        <v>195</v>
      </c>
      <c r="C6" s="112" t="s">
        <v>196</v>
      </c>
      <c r="D6" s="112" t="s">
        <v>290</v>
      </c>
      <c r="E6" s="112" t="s">
        <v>197</v>
      </c>
      <c r="F6" s="112" t="s">
        <v>198</v>
      </c>
      <c r="G6" s="112" t="s">
        <v>199</v>
      </c>
      <c r="H6" s="112" t="s">
        <v>200</v>
      </c>
      <c r="I6" s="112" t="s">
        <v>201</v>
      </c>
      <c r="J6" s="112" t="s">
        <v>202</v>
      </c>
      <c r="K6" s="112" t="s">
        <v>291</v>
      </c>
      <c r="L6" s="112" t="s">
        <v>292</v>
      </c>
      <c r="M6" s="112" t="s">
        <v>293</v>
      </c>
      <c r="N6" s="112" t="s">
        <v>225</v>
      </c>
      <c r="O6" s="110"/>
      <c r="P6" s="114"/>
      <c r="Q6" s="104"/>
      <c r="R6" s="105"/>
      <c r="S6" s="107"/>
      <c r="T6" s="105"/>
      <c r="U6" s="108" t="s">
        <v>283</v>
      </c>
      <c r="V6" s="110"/>
      <c r="W6" s="114" t="s">
        <v>250</v>
      </c>
      <c r="X6" s="114"/>
      <c r="Y6" s="114" t="s">
        <v>251</v>
      </c>
      <c r="Z6" s="114"/>
      <c r="AA6" s="114" t="s">
        <v>252</v>
      </c>
      <c r="AB6" s="108"/>
      <c r="AC6" s="118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0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7"/>
      <c r="BX6" s="117"/>
      <c r="BY6" s="117"/>
      <c r="BZ6" s="114"/>
      <c r="CA6" s="114"/>
      <c r="CB6" s="114"/>
      <c r="CC6" s="114"/>
      <c r="CD6" s="114"/>
      <c r="CE6" s="108"/>
    </row>
    <row r="7" spans="1:83" s="41" customFormat="1" ht="63" customHeight="1" x14ac:dyDescent="0.2">
      <c r="A7" s="105"/>
      <c r="B7" s="105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2" t="s">
        <v>253</v>
      </c>
      <c r="P7" s="14" t="s">
        <v>254</v>
      </c>
      <c r="Q7" s="12" t="s">
        <v>253</v>
      </c>
      <c r="R7" s="14" t="s">
        <v>254</v>
      </c>
      <c r="S7" s="12" t="s">
        <v>253</v>
      </c>
      <c r="T7" s="14" t="s">
        <v>254</v>
      </c>
      <c r="U7" s="12" t="s">
        <v>253</v>
      </c>
      <c r="V7" s="14" t="s">
        <v>254</v>
      </c>
      <c r="W7" s="12" t="s">
        <v>253</v>
      </c>
      <c r="X7" s="14" t="s">
        <v>254</v>
      </c>
      <c r="Y7" s="12" t="s">
        <v>253</v>
      </c>
      <c r="Z7" s="14" t="s">
        <v>254</v>
      </c>
      <c r="AA7" s="12" t="s">
        <v>253</v>
      </c>
      <c r="AB7" s="40" t="s">
        <v>254</v>
      </c>
      <c r="AC7" s="12" t="s">
        <v>284</v>
      </c>
      <c r="AD7" s="14" t="s">
        <v>285</v>
      </c>
      <c r="AE7" s="12" t="s">
        <v>284</v>
      </c>
      <c r="AF7" s="14" t="s">
        <v>285</v>
      </c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2" t="s">
        <v>253</v>
      </c>
      <c r="AW7" s="14" t="s">
        <v>255</v>
      </c>
      <c r="AX7" s="12" t="s">
        <v>253</v>
      </c>
      <c r="AY7" s="14" t="s">
        <v>255</v>
      </c>
      <c r="AZ7" s="14" t="s">
        <v>255</v>
      </c>
      <c r="BA7" s="14" t="s">
        <v>255</v>
      </c>
      <c r="BB7" s="14" t="s">
        <v>255</v>
      </c>
      <c r="BC7" s="14" t="s">
        <v>255</v>
      </c>
      <c r="BD7" s="14" t="s">
        <v>256</v>
      </c>
      <c r="BE7" s="14" t="s">
        <v>255</v>
      </c>
      <c r="BF7" s="14" t="s">
        <v>257</v>
      </c>
      <c r="BG7" s="14" t="s">
        <v>255</v>
      </c>
      <c r="BH7" s="14" t="s">
        <v>256</v>
      </c>
      <c r="BI7" s="14" t="s">
        <v>255</v>
      </c>
      <c r="BJ7" s="14" t="s">
        <v>256</v>
      </c>
      <c r="BK7" s="14" t="s">
        <v>255</v>
      </c>
      <c r="BL7" s="14" t="s">
        <v>256</v>
      </c>
      <c r="BM7" s="14" t="s">
        <v>255</v>
      </c>
      <c r="BN7" s="14" t="s">
        <v>255</v>
      </c>
      <c r="BO7" s="14" t="s">
        <v>255</v>
      </c>
      <c r="BP7" s="14" t="s">
        <v>255</v>
      </c>
      <c r="BQ7" s="14" t="s">
        <v>257</v>
      </c>
      <c r="BR7" s="14" t="s">
        <v>255</v>
      </c>
      <c r="BS7" s="14" t="s">
        <v>257</v>
      </c>
      <c r="BT7" s="14" t="s">
        <v>255</v>
      </c>
      <c r="BU7" s="12" t="s">
        <v>253</v>
      </c>
      <c r="BV7" s="14" t="s">
        <v>254</v>
      </c>
      <c r="BW7" s="14" t="s">
        <v>255</v>
      </c>
      <c r="BX7" s="14" t="s">
        <v>255</v>
      </c>
      <c r="BY7" s="14" t="s">
        <v>255</v>
      </c>
      <c r="BZ7" s="14" t="s">
        <v>256</v>
      </c>
      <c r="CA7" s="14" t="s">
        <v>255</v>
      </c>
      <c r="CB7" s="14" t="s">
        <v>256</v>
      </c>
      <c r="CC7" s="14" t="s">
        <v>255</v>
      </c>
      <c r="CD7" s="14" t="s">
        <v>256</v>
      </c>
      <c r="CE7" s="11" t="s">
        <v>255</v>
      </c>
    </row>
    <row r="8" spans="1:83" ht="16.5" customHeight="1" x14ac:dyDescent="0.2">
      <c r="A8" s="57" t="s">
        <v>323</v>
      </c>
      <c r="B8" s="54">
        <v>29831</v>
      </c>
      <c r="C8" s="54">
        <v>5183</v>
      </c>
      <c r="D8" s="54">
        <v>928</v>
      </c>
      <c r="E8" s="54">
        <v>9232</v>
      </c>
      <c r="F8" s="54">
        <v>2173</v>
      </c>
      <c r="G8" s="54">
        <v>8102</v>
      </c>
      <c r="H8" s="54">
        <v>224</v>
      </c>
      <c r="I8" s="54">
        <v>717</v>
      </c>
      <c r="J8" s="54">
        <v>394</v>
      </c>
      <c r="K8" s="54">
        <v>2154</v>
      </c>
      <c r="L8" s="54">
        <v>2</v>
      </c>
      <c r="M8" s="54">
        <v>1</v>
      </c>
      <c r="N8" s="54">
        <v>721</v>
      </c>
      <c r="O8" s="54">
        <v>28816</v>
      </c>
      <c r="P8" s="54">
        <v>41992</v>
      </c>
      <c r="Q8" s="54">
        <v>8561</v>
      </c>
      <c r="R8" s="54">
        <v>13104</v>
      </c>
      <c r="S8" s="54">
        <v>2241</v>
      </c>
      <c r="T8" s="54">
        <v>3670</v>
      </c>
      <c r="U8" s="54">
        <v>18014</v>
      </c>
      <c r="V8" s="54">
        <v>25218</v>
      </c>
      <c r="W8" s="54">
        <v>5540</v>
      </c>
      <c r="X8" s="54">
        <v>7998</v>
      </c>
      <c r="Y8" s="54">
        <v>1752</v>
      </c>
      <c r="Z8" s="54">
        <v>2430</v>
      </c>
      <c r="AA8" s="54">
        <v>10722</v>
      </c>
      <c r="AB8" s="54">
        <v>14790</v>
      </c>
      <c r="AC8" s="54">
        <v>7566</v>
      </c>
      <c r="AD8" s="54">
        <v>11899</v>
      </c>
      <c r="AE8" s="54">
        <v>36190</v>
      </c>
      <c r="AF8" s="54">
        <v>60705</v>
      </c>
      <c r="AG8" s="54">
        <v>18290</v>
      </c>
      <c r="AH8" s="54">
        <v>5197</v>
      </c>
      <c r="AI8" s="54">
        <v>1325</v>
      </c>
      <c r="AJ8" s="54">
        <v>1491</v>
      </c>
      <c r="AK8" s="54">
        <v>1378</v>
      </c>
      <c r="AL8" s="54">
        <v>1816</v>
      </c>
      <c r="AM8" s="54">
        <v>2004</v>
      </c>
      <c r="AN8" s="54">
        <v>684</v>
      </c>
      <c r="AO8" s="54">
        <v>548</v>
      </c>
      <c r="AP8" s="54">
        <v>462</v>
      </c>
      <c r="AQ8" s="54">
        <v>551</v>
      </c>
      <c r="AR8" s="54">
        <v>1265</v>
      </c>
      <c r="AS8" s="54">
        <v>732</v>
      </c>
      <c r="AT8" s="54">
        <v>663</v>
      </c>
      <c r="AU8" s="54">
        <v>174</v>
      </c>
      <c r="AV8" s="54">
        <v>74454</v>
      </c>
      <c r="AW8" s="54">
        <v>150387</v>
      </c>
      <c r="AX8" s="54">
        <v>107292</v>
      </c>
      <c r="AY8" s="54">
        <v>201394</v>
      </c>
      <c r="AZ8" s="54">
        <v>111894</v>
      </c>
      <c r="BA8" s="54">
        <v>2291</v>
      </c>
      <c r="BB8" s="54">
        <v>10325</v>
      </c>
      <c r="BC8" s="54">
        <v>2593</v>
      </c>
      <c r="BD8" s="54">
        <v>1370</v>
      </c>
      <c r="BE8" s="54">
        <v>3723</v>
      </c>
      <c r="BF8" s="54">
        <v>5798</v>
      </c>
      <c r="BG8" s="54">
        <v>4346</v>
      </c>
      <c r="BH8" s="54">
        <v>9707</v>
      </c>
      <c r="BI8" s="54">
        <v>20147</v>
      </c>
      <c r="BJ8" s="54">
        <v>1412</v>
      </c>
      <c r="BK8" s="54">
        <v>3613</v>
      </c>
      <c r="BL8" s="54">
        <v>1589</v>
      </c>
      <c r="BM8" s="54">
        <v>2298</v>
      </c>
      <c r="BN8" s="54">
        <v>5145</v>
      </c>
      <c r="BO8" s="54">
        <v>2299</v>
      </c>
      <c r="BP8" s="54">
        <v>2972</v>
      </c>
      <c r="BQ8" s="54">
        <v>2819</v>
      </c>
      <c r="BR8" s="54">
        <v>4062</v>
      </c>
      <c r="BS8" s="54">
        <v>3091</v>
      </c>
      <c r="BT8" s="54">
        <v>12097</v>
      </c>
      <c r="BU8" s="54">
        <v>2049</v>
      </c>
      <c r="BV8" s="54">
        <v>3373</v>
      </c>
      <c r="BW8" s="54">
        <v>105</v>
      </c>
      <c r="BX8" s="54">
        <v>497</v>
      </c>
      <c r="BY8" s="54">
        <v>373</v>
      </c>
      <c r="BZ8" s="54">
        <v>21010</v>
      </c>
      <c r="CA8" s="54">
        <v>44490</v>
      </c>
      <c r="CB8" s="54">
        <v>7696</v>
      </c>
      <c r="CC8" s="54">
        <v>14874</v>
      </c>
      <c r="CD8" s="54">
        <v>10222</v>
      </c>
      <c r="CE8" s="54">
        <v>21653</v>
      </c>
    </row>
    <row r="9" spans="1:83" ht="16.5" customHeight="1" x14ac:dyDescent="0.2">
      <c r="A9" s="42" t="s">
        <v>320</v>
      </c>
      <c r="B9" s="54">
        <v>12166</v>
      </c>
      <c r="C9" s="54">
        <v>857</v>
      </c>
      <c r="D9" s="54">
        <v>124</v>
      </c>
      <c r="E9" s="54">
        <v>5731</v>
      </c>
      <c r="F9" s="54">
        <v>599</v>
      </c>
      <c r="G9" s="54">
        <v>1833</v>
      </c>
      <c r="H9" s="54">
        <v>200</v>
      </c>
      <c r="I9" s="54">
        <v>168</v>
      </c>
      <c r="J9" s="54">
        <v>133</v>
      </c>
      <c r="K9" s="54">
        <v>1979</v>
      </c>
      <c r="L9" s="54">
        <v>1</v>
      </c>
      <c r="M9" s="54">
        <v>0</v>
      </c>
      <c r="N9" s="54">
        <v>541</v>
      </c>
      <c r="O9" s="54">
        <v>12166</v>
      </c>
      <c r="P9" s="54">
        <v>17194</v>
      </c>
      <c r="Q9" s="54">
        <v>2130</v>
      </c>
      <c r="R9" s="54">
        <v>3262</v>
      </c>
      <c r="S9" s="54">
        <v>919</v>
      </c>
      <c r="T9" s="54">
        <v>1577</v>
      </c>
      <c r="U9" s="54">
        <v>9117</v>
      </c>
      <c r="V9" s="54">
        <v>12355</v>
      </c>
      <c r="W9" s="54">
        <v>2042</v>
      </c>
      <c r="X9" s="54">
        <v>2861</v>
      </c>
      <c r="Y9" s="54">
        <v>1104</v>
      </c>
      <c r="Z9" s="54">
        <v>1556</v>
      </c>
      <c r="AA9" s="54">
        <v>5971</v>
      </c>
      <c r="AB9" s="54">
        <v>7938</v>
      </c>
      <c r="AC9" s="54">
        <v>1445</v>
      </c>
      <c r="AD9" s="54">
        <v>2275</v>
      </c>
      <c r="AE9" s="54">
        <v>18174</v>
      </c>
      <c r="AF9" s="54">
        <v>30904</v>
      </c>
      <c r="AG9" s="54">
        <v>4107</v>
      </c>
      <c r="AH9" s="54">
        <v>1478</v>
      </c>
      <c r="AI9" s="54">
        <v>280</v>
      </c>
      <c r="AJ9" s="54">
        <v>509</v>
      </c>
      <c r="AK9" s="54">
        <v>204</v>
      </c>
      <c r="AL9" s="54">
        <v>304</v>
      </c>
      <c r="AM9" s="54">
        <v>391</v>
      </c>
      <c r="AN9" s="54">
        <v>144</v>
      </c>
      <c r="AO9" s="54">
        <v>99</v>
      </c>
      <c r="AP9" s="54">
        <v>62</v>
      </c>
      <c r="AQ9" s="54">
        <v>207</v>
      </c>
      <c r="AR9" s="54">
        <v>180</v>
      </c>
      <c r="AS9" s="54">
        <v>98</v>
      </c>
      <c r="AT9" s="54">
        <v>90</v>
      </c>
      <c r="AU9" s="54">
        <v>61</v>
      </c>
      <c r="AV9" s="54">
        <v>11883</v>
      </c>
      <c r="AW9" s="54">
        <v>22760</v>
      </c>
      <c r="AX9" s="54">
        <v>17039</v>
      </c>
      <c r="AY9" s="54">
        <v>29418</v>
      </c>
      <c r="AZ9" s="54">
        <v>25684</v>
      </c>
      <c r="BA9" s="54">
        <v>201</v>
      </c>
      <c r="BB9" s="54">
        <v>517</v>
      </c>
      <c r="BC9" s="54">
        <v>147</v>
      </c>
      <c r="BD9" s="54">
        <v>2</v>
      </c>
      <c r="BE9" s="54">
        <v>7</v>
      </c>
      <c r="BF9" s="54">
        <v>8</v>
      </c>
      <c r="BG9" s="54">
        <v>529</v>
      </c>
      <c r="BH9" s="54">
        <v>2775</v>
      </c>
      <c r="BI9" s="54">
        <v>5196</v>
      </c>
      <c r="BJ9" s="54">
        <v>62</v>
      </c>
      <c r="BK9" s="54">
        <v>197</v>
      </c>
      <c r="BL9" s="54">
        <v>134</v>
      </c>
      <c r="BM9" s="54">
        <v>225</v>
      </c>
      <c r="BN9" s="54">
        <v>119</v>
      </c>
      <c r="BO9" s="54">
        <v>29</v>
      </c>
      <c r="BP9" s="54">
        <v>84</v>
      </c>
      <c r="BQ9" s="54">
        <v>92</v>
      </c>
      <c r="BR9" s="54">
        <v>40</v>
      </c>
      <c r="BS9" s="54">
        <v>43</v>
      </c>
      <c r="BT9" s="54">
        <v>504</v>
      </c>
      <c r="BU9" s="54">
        <v>945</v>
      </c>
      <c r="BV9" s="54">
        <v>1624</v>
      </c>
      <c r="BW9" s="54">
        <v>32</v>
      </c>
      <c r="BX9" s="54">
        <v>80</v>
      </c>
      <c r="BY9" s="54">
        <v>59</v>
      </c>
      <c r="BZ9" s="54">
        <v>5371</v>
      </c>
      <c r="CA9" s="54">
        <v>10729</v>
      </c>
      <c r="CB9" s="54">
        <v>2071</v>
      </c>
      <c r="CC9" s="54">
        <v>5174</v>
      </c>
      <c r="CD9" s="54">
        <v>1492</v>
      </c>
      <c r="CE9" s="54">
        <v>2756</v>
      </c>
    </row>
    <row r="10" spans="1:83" ht="16.5" customHeight="1" x14ac:dyDescent="0.2">
      <c r="A10" s="42" t="s">
        <v>319</v>
      </c>
      <c r="B10" s="54">
        <v>1339</v>
      </c>
      <c r="C10" s="54">
        <v>283</v>
      </c>
      <c r="D10" s="54">
        <v>32</v>
      </c>
      <c r="E10" s="54">
        <v>393</v>
      </c>
      <c r="F10" s="54">
        <v>104</v>
      </c>
      <c r="G10" s="54">
        <v>416</v>
      </c>
      <c r="H10" s="54">
        <v>2</v>
      </c>
      <c r="I10" s="54">
        <v>33</v>
      </c>
      <c r="J10" s="54">
        <v>50</v>
      </c>
      <c r="K10" s="54">
        <v>24</v>
      </c>
      <c r="L10" s="54">
        <v>0</v>
      </c>
      <c r="M10" s="54">
        <v>0</v>
      </c>
      <c r="N10" s="54">
        <v>2</v>
      </c>
      <c r="O10" s="54">
        <v>1245</v>
      </c>
      <c r="P10" s="54">
        <v>1838</v>
      </c>
      <c r="Q10" s="54">
        <v>283</v>
      </c>
      <c r="R10" s="54">
        <v>414</v>
      </c>
      <c r="S10" s="54">
        <v>172</v>
      </c>
      <c r="T10" s="54">
        <v>275</v>
      </c>
      <c r="U10" s="54">
        <v>790</v>
      </c>
      <c r="V10" s="54">
        <v>1149</v>
      </c>
      <c r="W10" s="54">
        <v>322</v>
      </c>
      <c r="X10" s="54">
        <v>481</v>
      </c>
      <c r="Y10" s="54">
        <v>72</v>
      </c>
      <c r="Z10" s="54">
        <v>98</v>
      </c>
      <c r="AA10" s="54">
        <v>396</v>
      </c>
      <c r="AB10" s="54">
        <v>570</v>
      </c>
      <c r="AC10" s="54">
        <v>409</v>
      </c>
      <c r="AD10" s="54">
        <v>655</v>
      </c>
      <c r="AE10" s="54">
        <v>1979</v>
      </c>
      <c r="AF10" s="54">
        <v>3081</v>
      </c>
      <c r="AG10" s="54">
        <v>874</v>
      </c>
      <c r="AH10" s="54">
        <v>145</v>
      </c>
      <c r="AI10" s="54">
        <v>38</v>
      </c>
      <c r="AJ10" s="54">
        <v>55</v>
      </c>
      <c r="AK10" s="54">
        <v>70</v>
      </c>
      <c r="AL10" s="54">
        <v>101</v>
      </c>
      <c r="AM10" s="54">
        <v>128</v>
      </c>
      <c r="AN10" s="54">
        <v>39</v>
      </c>
      <c r="AO10" s="54">
        <v>43</v>
      </c>
      <c r="AP10" s="54">
        <v>16</v>
      </c>
      <c r="AQ10" s="54">
        <v>54</v>
      </c>
      <c r="AR10" s="54">
        <v>69</v>
      </c>
      <c r="AS10" s="54">
        <v>36</v>
      </c>
      <c r="AT10" s="54">
        <v>69</v>
      </c>
      <c r="AU10" s="54">
        <v>11</v>
      </c>
      <c r="AV10" s="54">
        <v>4757</v>
      </c>
      <c r="AW10" s="54">
        <v>12241</v>
      </c>
      <c r="AX10" s="54">
        <v>8380</v>
      </c>
      <c r="AY10" s="54">
        <v>25310</v>
      </c>
      <c r="AZ10" s="54">
        <v>5848</v>
      </c>
      <c r="BA10" s="54">
        <v>1370</v>
      </c>
      <c r="BB10" s="54">
        <v>749</v>
      </c>
      <c r="BC10" s="54">
        <v>270</v>
      </c>
      <c r="BD10" s="54">
        <v>312</v>
      </c>
      <c r="BE10" s="54">
        <v>1687</v>
      </c>
      <c r="BF10" s="54">
        <v>1393</v>
      </c>
      <c r="BG10" s="54">
        <v>309</v>
      </c>
      <c r="BH10" s="54">
        <v>658</v>
      </c>
      <c r="BI10" s="54">
        <v>1865</v>
      </c>
      <c r="BJ10" s="54">
        <v>452</v>
      </c>
      <c r="BK10" s="54">
        <v>1055</v>
      </c>
      <c r="BL10" s="54">
        <v>113</v>
      </c>
      <c r="BM10" s="54">
        <v>178</v>
      </c>
      <c r="BN10" s="54">
        <v>112</v>
      </c>
      <c r="BO10" s="54">
        <v>230</v>
      </c>
      <c r="BP10" s="54">
        <v>264</v>
      </c>
      <c r="BQ10" s="54">
        <v>418</v>
      </c>
      <c r="BR10" s="54">
        <v>79</v>
      </c>
      <c r="BS10" s="54">
        <v>97</v>
      </c>
      <c r="BT10" s="54">
        <v>1191</v>
      </c>
      <c r="BU10" s="54">
        <v>89</v>
      </c>
      <c r="BV10" s="54">
        <v>136</v>
      </c>
      <c r="BW10" s="54">
        <v>1</v>
      </c>
      <c r="BX10" s="54">
        <v>21</v>
      </c>
      <c r="BY10" s="54">
        <v>8</v>
      </c>
      <c r="BZ10" s="54">
        <v>1337</v>
      </c>
      <c r="CA10" s="54">
        <v>3231</v>
      </c>
      <c r="CB10" s="54">
        <v>328</v>
      </c>
      <c r="CC10" s="54">
        <v>529</v>
      </c>
      <c r="CD10" s="54">
        <v>1842</v>
      </c>
      <c r="CE10" s="54">
        <v>8144</v>
      </c>
    </row>
    <row r="11" spans="1:83" ht="16.5" customHeight="1" x14ac:dyDescent="0.2">
      <c r="A11" s="42" t="s">
        <v>318</v>
      </c>
      <c r="B11" s="54">
        <v>3464</v>
      </c>
      <c r="C11" s="54">
        <v>1599</v>
      </c>
      <c r="D11" s="54">
        <v>84</v>
      </c>
      <c r="E11" s="54">
        <v>403</v>
      </c>
      <c r="F11" s="54">
        <v>316</v>
      </c>
      <c r="G11" s="54">
        <v>868</v>
      </c>
      <c r="H11" s="54">
        <v>0</v>
      </c>
      <c r="I11" s="54">
        <v>107</v>
      </c>
      <c r="J11" s="54">
        <v>55</v>
      </c>
      <c r="K11" s="54">
        <v>7</v>
      </c>
      <c r="L11" s="54">
        <v>1</v>
      </c>
      <c r="M11" s="54">
        <v>1</v>
      </c>
      <c r="N11" s="54">
        <v>23</v>
      </c>
      <c r="O11" s="54">
        <v>3464</v>
      </c>
      <c r="P11" s="54">
        <v>5354</v>
      </c>
      <c r="Q11" s="54">
        <v>1925</v>
      </c>
      <c r="R11" s="54">
        <v>2487</v>
      </c>
      <c r="S11" s="54">
        <v>86</v>
      </c>
      <c r="T11" s="54">
        <v>179</v>
      </c>
      <c r="U11" s="54">
        <v>1453</v>
      </c>
      <c r="V11" s="54">
        <v>2688</v>
      </c>
      <c r="W11" s="54">
        <v>1016</v>
      </c>
      <c r="X11" s="54">
        <v>1897</v>
      </c>
      <c r="Y11" s="54">
        <v>26</v>
      </c>
      <c r="Z11" s="54">
        <v>55</v>
      </c>
      <c r="AA11" s="54">
        <v>411</v>
      </c>
      <c r="AB11" s="54">
        <v>736</v>
      </c>
      <c r="AC11" s="54">
        <v>1617</v>
      </c>
      <c r="AD11" s="54">
        <v>2145</v>
      </c>
      <c r="AE11" s="54">
        <v>1253</v>
      </c>
      <c r="AF11" s="54">
        <v>1809</v>
      </c>
      <c r="AG11" s="54">
        <v>3033</v>
      </c>
      <c r="AH11" s="54">
        <v>1488</v>
      </c>
      <c r="AI11" s="54">
        <v>376</v>
      </c>
      <c r="AJ11" s="54">
        <v>120</v>
      </c>
      <c r="AK11" s="54">
        <v>119</v>
      </c>
      <c r="AL11" s="54">
        <v>159</v>
      </c>
      <c r="AM11" s="54">
        <v>272</v>
      </c>
      <c r="AN11" s="54">
        <v>65</v>
      </c>
      <c r="AO11" s="54">
        <v>59</v>
      </c>
      <c r="AP11" s="54">
        <v>46</v>
      </c>
      <c r="AQ11" s="54">
        <v>71</v>
      </c>
      <c r="AR11" s="54">
        <v>132</v>
      </c>
      <c r="AS11" s="54">
        <v>49</v>
      </c>
      <c r="AT11" s="54">
        <v>58</v>
      </c>
      <c r="AU11" s="54">
        <v>19</v>
      </c>
      <c r="AV11" s="54">
        <v>3254</v>
      </c>
      <c r="AW11" s="54">
        <v>7065</v>
      </c>
      <c r="AX11" s="54">
        <v>7167</v>
      </c>
      <c r="AY11" s="54">
        <v>11878</v>
      </c>
      <c r="AZ11" s="54">
        <v>3233</v>
      </c>
      <c r="BA11" s="54">
        <v>38</v>
      </c>
      <c r="BB11" s="54">
        <v>131</v>
      </c>
      <c r="BC11" s="54">
        <v>26</v>
      </c>
      <c r="BD11" s="54">
        <v>5</v>
      </c>
      <c r="BE11" s="54">
        <v>26</v>
      </c>
      <c r="BF11" s="54">
        <v>8</v>
      </c>
      <c r="BG11" s="54">
        <v>44</v>
      </c>
      <c r="BH11" s="54">
        <v>247</v>
      </c>
      <c r="BI11" s="54">
        <v>661</v>
      </c>
      <c r="BJ11" s="54">
        <v>8</v>
      </c>
      <c r="BK11" s="54">
        <v>20</v>
      </c>
      <c r="BL11" s="54">
        <v>39</v>
      </c>
      <c r="BM11" s="54">
        <v>89</v>
      </c>
      <c r="BN11" s="54">
        <v>12</v>
      </c>
      <c r="BO11" s="54">
        <v>1</v>
      </c>
      <c r="BP11" s="54">
        <v>5</v>
      </c>
      <c r="BQ11" s="54">
        <v>5</v>
      </c>
      <c r="BR11" s="54">
        <v>29</v>
      </c>
      <c r="BS11" s="54">
        <v>17</v>
      </c>
      <c r="BT11" s="54">
        <v>29</v>
      </c>
      <c r="BU11" s="54">
        <v>24</v>
      </c>
      <c r="BV11" s="54">
        <v>40</v>
      </c>
      <c r="BW11" s="54">
        <v>1</v>
      </c>
      <c r="BX11" s="54">
        <v>22</v>
      </c>
      <c r="BY11" s="54">
        <v>4</v>
      </c>
      <c r="BZ11" s="54">
        <v>526</v>
      </c>
      <c r="CA11" s="54">
        <v>1459</v>
      </c>
      <c r="CB11" s="54">
        <v>128</v>
      </c>
      <c r="CC11" s="54">
        <v>255</v>
      </c>
      <c r="CD11" s="54">
        <v>264</v>
      </c>
      <c r="CE11" s="54">
        <v>467</v>
      </c>
    </row>
    <row r="12" spans="1:83" ht="16.5" customHeight="1" x14ac:dyDescent="0.2">
      <c r="A12" s="42" t="s">
        <v>317</v>
      </c>
      <c r="B12" s="54">
        <v>2282</v>
      </c>
      <c r="C12" s="54">
        <v>352</v>
      </c>
      <c r="D12" s="54">
        <v>94</v>
      </c>
      <c r="E12" s="54">
        <v>647</v>
      </c>
      <c r="F12" s="54">
        <v>172</v>
      </c>
      <c r="G12" s="54">
        <v>921</v>
      </c>
      <c r="H12" s="54">
        <v>0</v>
      </c>
      <c r="I12" s="54">
        <v>70</v>
      </c>
      <c r="J12" s="54">
        <v>14</v>
      </c>
      <c r="K12" s="54">
        <v>8</v>
      </c>
      <c r="L12" s="54">
        <v>0</v>
      </c>
      <c r="M12" s="54">
        <v>0</v>
      </c>
      <c r="N12" s="54">
        <v>4</v>
      </c>
      <c r="O12" s="54">
        <v>2071</v>
      </c>
      <c r="P12" s="54">
        <v>2545</v>
      </c>
      <c r="Q12" s="54">
        <v>354</v>
      </c>
      <c r="R12" s="54">
        <v>512</v>
      </c>
      <c r="S12" s="54">
        <v>261</v>
      </c>
      <c r="T12" s="54">
        <v>268</v>
      </c>
      <c r="U12" s="54">
        <v>1456</v>
      </c>
      <c r="V12" s="54">
        <v>1765</v>
      </c>
      <c r="W12" s="54">
        <v>527</v>
      </c>
      <c r="X12" s="54">
        <v>539</v>
      </c>
      <c r="Y12" s="54">
        <v>37</v>
      </c>
      <c r="Z12" s="54">
        <v>41</v>
      </c>
      <c r="AA12" s="54">
        <v>892</v>
      </c>
      <c r="AB12" s="54">
        <v>1185</v>
      </c>
      <c r="AC12" s="54">
        <v>358</v>
      </c>
      <c r="AD12" s="54">
        <v>543</v>
      </c>
      <c r="AE12" s="54">
        <v>1928</v>
      </c>
      <c r="AF12" s="54">
        <v>2788</v>
      </c>
      <c r="AG12" s="54">
        <v>947</v>
      </c>
      <c r="AH12" s="54">
        <v>179</v>
      </c>
      <c r="AI12" s="54">
        <v>82</v>
      </c>
      <c r="AJ12" s="54">
        <v>51</v>
      </c>
      <c r="AK12" s="54">
        <v>80</v>
      </c>
      <c r="AL12" s="54">
        <v>97</v>
      </c>
      <c r="AM12" s="54">
        <v>141</v>
      </c>
      <c r="AN12" s="54">
        <v>44</v>
      </c>
      <c r="AO12" s="54">
        <v>43</v>
      </c>
      <c r="AP12" s="54">
        <v>29</v>
      </c>
      <c r="AQ12" s="54">
        <v>11</v>
      </c>
      <c r="AR12" s="54">
        <v>69</v>
      </c>
      <c r="AS12" s="54">
        <v>54</v>
      </c>
      <c r="AT12" s="54">
        <v>49</v>
      </c>
      <c r="AU12" s="54">
        <v>18</v>
      </c>
      <c r="AV12" s="54">
        <v>7684</v>
      </c>
      <c r="AW12" s="54">
        <v>15554</v>
      </c>
      <c r="AX12" s="54">
        <v>10043</v>
      </c>
      <c r="AY12" s="54">
        <v>29497</v>
      </c>
      <c r="AZ12" s="54">
        <v>11826</v>
      </c>
      <c r="BA12" s="54">
        <v>98</v>
      </c>
      <c r="BB12" s="54">
        <v>1305</v>
      </c>
      <c r="BC12" s="54">
        <v>150</v>
      </c>
      <c r="BD12" s="54">
        <v>41</v>
      </c>
      <c r="BE12" s="54">
        <v>81</v>
      </c>
      <c r="BF12" s="54">
        <v>93</v>
      </c>
      <c r="BG12" s="54">
        <v>519</v>
      </c>
      <c r="BH12" s="54">
        <v>744</v>
      </c>
      <c r="BI12" s="54">
        <v>1565</v>
      </c>
      <c r="BJ12" s="54">
        <v>256</v>
      </c>
      <c r="BK12" s="54">
        <v>628</v>
      </c>
      <c r="BL12" s="54">
        <v>220</v>
      </c>
      <c r="BM12" s="54">
        <v>293</v>
      </c>
      <c r="BN12" s="54">
        <v>128</v>
      </c>
      <c r="BO12" s="54">
        <v>166</v>
      </c>
      <c r="BP12" s="54">
        <v>304</v>
      </c>
      <c r="BQ12" s="54">
        <v>434</v>
      </c>
      <c r="BR12" s="54">
        <v>291</v>
      </c>
      <c r="BS12" s="54">
        <v>354</v>
      </c>
      <c r="BT12" s="54">
        <v>492</v>
      </c>
      <c r="BU12" s="54">
        <v>88</v>
      </c>
      <c r="BV12" s="54">
        <v>117</v>
      </c>
      <c r="BW12" s="54">
        <v>4</v>
      </c>
      <c r="BX12" s="54">
        <v>54</v>
      </c>
      <c r="BY12" s="54">
        <v>30</v>
      </c>
      <c r="BZ12" s="54">
        <v>2151</v>
      </c>
      <c r="CA12" s="54">
        <v>4414</v>
      </c>
      <c r="CB12" s="54">
        <v>1736</v>
      </c>
      <c r="CC12" s="54">
        <v>2993</v>
      </c>
      <c r="CD12" s="54">
        <v>454</v>
      </c>
      <c r="CE12" s="54">
        <v>927</v>
      </c>
    </row>
    <row r="13" spans="1:83" ht="16.5" customHeight="1" x14ac:dyDescent="0.2">
      <c r="A13" s="42" t="s">
        <v>316</v>
      </c>
      <c r="B13" s="54">
        <v>1473</v>
      </c>
      <c r="C13" s="54">
        <v>256</v>
      </c>
      <c r="D13" s="54">
        <v>61</v>
      </c>
      <c r="E13" s="54">
        <v>387</v>
      </c>
      <c r="F13" s="54">
        <v>123</v>
      </c>
      <c r="G13" s="54">
        <v>542</v>
      </c>
      <c r="H13" s="54">
        <v>0</v>
      </c>
      <c r="I13" s="54">
        <v>50</v>
      </c>
      <c r="J13" s="54">
        <v>13</v>
      </c>
      <c r="K13" s="54">
        <v>33</v>
      </c>
      <c r="L13" s="54">
        <v>0</v>
      </c>
      <c r="M13" s="54">
        <v>0</v>
      </c>
      <c r="N13" s="54">
        <v>8</v>
      </c>
      <c r="O13" s="54">
        <v>1323</v>
      </c>
      <c r="P13" s="54">
        <v>1758</v>
      </c>
      <c r="Q13" s="54">
        <v>291</v>
      </c>
      <c r="R13" s="54">
        <v>467</v>
      </c>
      <c r="S13" s="54">
        <v>77</v>
      </c>
      <c r="T13" s="54">
        <v>135</v>
      </c>
      <c r="U13" s="54">
        <v>955</v>
      </c>
      <c r="V13" s="54">
        <v>1156</v>
      </c>
      <c r="W13" s="54">
        <v>437</v>
      </c>
      <c r="X13" s="54">
        <v>467</v>
      </c>
      <c r="Y13" s="54">
        <v>34</v>
      </c>
      <c r="Z13" s="54">
        <v>43</v>
      </c>
      <c r="AA13" s="54">
        <v>484</v>
      </c>
      <c r="AB13" s="54">
        <v>646</v>
      </c>
      <c r="AC13" s="54">
        <v>251</v>
      </c>
      <c r="AD13" s="54">
        <v>355</v>
      </c>
      <c r="AE13" s="54">
        <v>1111</v>
      </c>
      <c r="AF13" s="54">
        <v>1674</v>
      </c>
      <c r="AG13" s="54">
        <v>686</v>
      </c>
      <c r="AH13" s="54">
        <v>110</v>
      </c>
      <c r="AI13" s="54">
        <v>28</v>
      </c>
      <c r="AJ13" s="54">
        <v>50</v>
      </c>
      <c r="AK13" s="54">
        <v>52</v>
      </c>
      <c r="AL13" s="54">
        <v>113</v>
      </c>
      <c r="AM13" s="54">
        <v>87</v>
      </c>
      <c r="AN13" s="54">
        <v>31</v>
      </c>
      <c r="AO13" s="54">
        <v>28</v>
      </c>
      <c r="AP13" s="54">
        <v>8</v>
      </c>
      <c r="AQ13" s="54">
        <v>16</v>
      </c>
      <c r="AR13" s="54">
        <v>65</v>
      </c>
      <c r="AS13" s="54">
        <v>46</v>
      </c>
      <c r="AT13" s="54">
        <v>44</v>
      </c>
      <c r="AU13" s="54">
        <v>8</v>
      </c>
      <c r="AV13" s="54">
        <v>5261</v>
      </c>
      <c r="AW13" s="54">
        <v>10197</v>
      </c>
      <c r="AX13" s="54">
        <v>7768</v>
      </c>
      <c r="AY13" s="54">
        <v>11214</v>
      </c>
      <c r="AZ13" s="54">
        <v>5958</v>
      </c>
      <c r="BA13" s="54">
        <v>31</v>
      </c>
      <c r="BB13" s="54">
        <v>1267</v>
      </c>
      <c r="BC13" s="54">
        <v>497</v>
      </c>
      <c r="BD13" s="54">
        <v>126</v>
      </c>
      <c r="BE13" s="54">
        <v>228</v>
      </c>
      <c r="BF13" s="54">
        <v>132</v>
      </c>
      <c r="BG13" s="54">
        <v>519</v>
      </c>
      <c r="BH13" s="54">
        <v>875</v>
      </c>
      <c r="BI13" s="54">
        <v>1542</v>
      </c>
      <c r="BJ13" s="54">
        <v>89</v>
      </c>
      <c r="BK13" s="54">
        <v>213</v>
      </c>
      <c r="BL13" s="54">
        <v>194</v>
      </c>
      <c r="BM13" s="54">
        <v>272</v>
      </c>
      <c r="BN13" s="54">
        <v>466</v>
      </c>
      <c r="BO13" s="54">
        <v>136</v>
      </c>
      <c r="BP13" s="54">
        <v>128</v>
      </c>
      <c r="BQ13" s="54">
        <v>138</v>
      </c>
      <c r="BR13" s="54">
        <v>110</v>
      </c>
      <c r="BS13" s="54">
        <v>125</v>
      </c>
      <c r="BT13" s="54">
        <v>695</v>
      </c>
      <c r="BU13" s="54">
        <v>97</v>
      </c>
      <c r="BV13" s="54">
        <v>129</v>
      </c>
      <c r="BW13" s="54">
        <v>6</v>
      </c>
      <c r="BX13" s="54">
        <v>25</v>
      </c>
      <c r="BY13" s="54">
        <v>1</v>
      </c>
      <c r="BZ13" s="54">
        <v>1990</v>
      </c>
      <c r="CA13" s="54">
        <v>3713</v>
      </c>
      <c r="CB13" s="54">
        <v>442</v>
      </c>
      <c r="CC13" s="54">
        <v>605</v>
      </c>
      <c r="CD13" s="54">
        <v>2427</v>
      </c>
      <c r="CE13" s="54">
        <v>3708</v>
      </c>
    </row>
    <row r="14" spans="1:83" ht="16.5" customHeight="1" x14ac:dyDescent="0.2">
      <c r="A14" s="42" t="s">
        <v>315</v>
      </c>
      <c r="B14" s="54">
        <v>2226</v>
      </c>
      <c r="C14" s="54">
        <v>390</v>
      </c>
      <c r="D14" s="54">
        <v>72</v>
      </c>
      <c r="E14" s="54">
        <v>463</v>
      </c>
      <c r="F14" s="54">
        <v>260</v>
      </c>
      <c r="G14" s="54">
        <v>883</v>
      </c>
      <c r="H14" s="54">
        <v>14</v>
      </c>
      <c r="I14" s="54">
        <v>78</v>
      </c>
      <c r="J14" s="54">
        <v>28</v>
      </c>
      <c r="K14" s="54">
        <v>26</v>
      </c>
      <c r="L14" s="54">
        <v>0</v>
      </c>
      <c r="M14" s="54">
        <v>0</v>
      </c>
      <c r="N14" s="54">
        <v>12</v>
      </c>
      <c r="O14" s="54">
        <v>2177</v>
      </c>
      <c r="P14" s="54">
        <v>3143</v>
      </c>
      <c r="Q14" s="54">
        <v>675</v>
      </c>
      <c r="R14" s="54">
        <v>1043</v>
      </c>
      <c r="S14" s="54">
        <v>121</v>
      </c>
      <c r="T14" s="54">
        <v>205</v>
      </c>
      <c r="U14" s="54">
        <v>1381</v>
      </c>
      <c r="V14" s="54">
        <v>1895</v>
      </c>
      <c r="W14" s="54">
        <v>521</v>
      </c>
      <c r="X14" s="54">
        <v>715</v>
      </c>
      <c r="Y14" s="54">
        <v>110</v>
      </c>
      <c r="Z14" s="54">
        <v>152</v>
      </c>
      <c r="AA14" s="54">
        <v>750</v>
      </c>
      <c r="AB14" s="54">
        <v>1028</v>
      </c>
      <c r="AC14" s="54">
        <v>603</v>
      </c>
      <c r="AD14" s="54">
        <v>961</v>
      </c>
      <c r="AE14" s="54">
        <v>2096</v>
      </c>
      <c r="AF14" s="54">
        <v>3474</v>
      </c>
      <c r="AG14" s="54">
        <v>1694</v>
      </c>
      <c r="AH14" s="54">
        <v>393</v>
      </c>
      <c r="AI14" s="54">
        <v>123</v>
      </c>
      <c r="AJ14" s="54">
        <v>147</v>
      </c>
      <c r="AK14" s="54">
        <v>159</v>
      </c>
      <c r="AL14" s="54">
        <v>164</v>
      </c>
      <c r="AM14" s="54">
        <v>275</v>
      </c>
      <c r="AN14" s="54">
        <v>59</v>
      </c>
      <c r="AO14" s="54">
        <v>50</v>
      </c>
      <c r="AP14" s="54">
        <v>26</v>
      </c>
      <c r="AQ14" s="54">
        <v>38</v>
      </c>
      <c r="AR14" s="54">
        <v>109</v>
      </c>
      <c r="AS14" s="54">
        <v>75</v>
      </c>
      <c r="AT14" s="54">
        <v>65</v>
      </c>
      <c r="AU14" s="54">
        <v>11</v>
      </c>
      <c r="AV14" s="54">
        <v>7352</v>
      </c>
      <c r="AW14" s="54">
        <v>13811</v>
      </c>
      <c r="AX14" s="54">
        <v>9079</v>
      </c>
      <c r="AY14" s="54">
        <v>15995</v>
      </c>
      <c r="AZ14" s="54">
        <v>7513</v>
      </c>
      <c r="BA14" s="54">
        <v>13</v>
      </c>
      <c r="BB14" s="54">
        <v>1011</v>
      </c>
      <c r="BC14" s="54">
        <v>200</v>
      </c>
      <c r="BD14" s="54">
        <v>33</v>
      </c>
      <c r="BE14" s="54">
        <v>89</v>
      </c>
      <c r="BF14" s="54">
        <v>149</v>
      </c>
      <c r="BG14" s="54">
        <v>381</v>
      </c>
      <c r="BH14" s="54">
        <v>919</v>
      </c>
      <c r="BI14" s="54">
        <v>1967</v>
      </c>
      <c r="BJ14" s="54">
        <v>204</v>
      </c>
      <c r="BK14" s="54">
        <v>639</v>
      </c>
      <c r="BL14" s="54">
        <v>101</v>
      </c>
      <c r="BM14" s="54">
        <v>157</v>
      </c>
      <c r="BN14" s="54">
        <v>379</v>
      </c>
      <c r="BO14" s="54">
        <v>150</v>
      </c>
      <c r="BP14" s="54">
        <v>242</v>
      </c>
      <c r="BQ14" s="54">
        <v>366</v>
      </c>
      <c r="BR14" s="54">
        <v>150</v>
      </c>
      <c r="BS14" s="54">
        <v>200</v>
      </c>
      <c r="BT14" s="54">
        <v>970</v>
      </c>
      <c r="BU14" s="54">
        <v>195</v>
      </c>
      <c r="BV14" s="54">
        <v>326</v>
      </c>
      <c r="BW14" s="54">
        <v>2</v>
      </c>
      <c r="BX14" s="54">
        <v>21</v>
      </c>
      <c r="BY14" s="54">
        <v>8</v>
      </c>
      <c r="BZ14" s="54">
        <v>1736</v>
      </c>
      <c r="CA14" s="54">
        <v>3146</v>
      </c>
      <c r="CB14" s="54">
        <v>343</v>
      </c>
      <c r="CC14" s="54">
        <v>515</v>
      </c>
      <c r="CD14" s="54">
        <v>534</v>
      </c>
      <c r="CE14" s="54">
        <v>742</v>
      </c>
    </row>
    <row r="15" spans="1:83" ht="16.5" customHeight="1" x14ac:dyDescent="0.2">
      <c r="A15" s="43" t="s">
        <v>261</v>
      </c>
      <c r="B15" s="44">
        <v>1075</v>
      </c>
      <c r="C15" s="44">
        <v>128</v>
      </c>
      <c r="D15" s="44">
        <v>36</v>
      </c>
      <c r="E15" s="44">
        <v>394</v>
      </c>
      <c r="F15" s="44">
        <v>112</v>
      </c>
      <c r="G15" s="44">
        <v>266</v>
      </c>
      <c r="H15" s="44">
        <v>2</v>
      </c>
      <c r="I15" s="44">
        <v>16</v>
      </c>
      <c r="J15" s="44">
        <v>45</v>
      </c>
      <c r="K15" s="44">
        <v>9</v>
      </c>
      <c r="L15" s="44">
        <v>0</v>
      </c>
      <c r="M15" s="44">
        <v>0</v>
      </c>
      <c r="N15" s="44">
        <v>67</v>
      </c>
      <c r="O15" s="44">
        <v>997</v>
      </c>
      <c r="P15" s="44">
        <v>1222</v>
      </c>
      <c r="Q15" s="44">
        <v>359</v>
      </c>
      <c r="R15" s="44">
        <v>502</v>
      </c>
      <c r="S15" s="44">
        <v>70</v>
      </c>
      <c r="T15" s="44">
        <v>89</v>
      </c>
      <c r="U15" s="44">
        <v>568</v>
      </c>
      <c r="V15" s="44">
        <v>631</v>
      </c>
      <c r="W15" s="44">
        <v>155</v>
      </c>
      <c r="X15" s="44">
        <v>176</v>
      </c>
      <c r="Y15" s="44">
        <v>189</v>
      </c>
      <c r="Z15" s="44">
        <v>209</v>
      </c>
      <c r="AA15" s="44">
        <v>224</v>
      </c>
      <c r="AB15" s="44">
        <v>246</v>
      </c>
      <c r="AC15" s="44">
        <v>422</v>
      </c>
      <c r="AD15" s="44">
        <v>752</v>
      </c>
      <c r="AE15" s="44">
        <v>924</v>
      </c>
      <c r="AF15" s="44">
        <v>1231</v>
      </c>
      <c r="AG15" s="44">
        <v>639</v>
      </c>
      <c r="AH15" s="44">
        <v>87</v>
      </c>
      <c r="AI15" s="44">
        <v>33</v>
      </c>
      <c r="AJ15" s="44">
        <v>48</v>
      </c>
      <c r="AK15" s="44">
        <v>55</v>
      </c>
      <c r="AL15" s="44">
        <v>142</v>
      </c>
      <c r="AM15" s="44">
        <v>32</v>
      </c>
      <c r="AN15" s="44">
        <v>74</v>
      </c>
      <c r="AO15" s="44">
        <v>21</v>
      </c>
      <c r="AP15" s="44">
        <v>29</v>
      </c>
      <c r="AQ15" s="44">
        <v>16</v>
      </c>
      <c r="AR15" s="44">
        <v>54</v>
      </c>
      <c r="AS15" s="44">
        <v>30</v>
      </c>
      <c r="AT15" s="44">
        <v>17</v>
      </c>
      <c r="AU15" s="44">
        <v>1</v>
      </c>
      <c r="AV15" s="44">
        <v>2843</v>
      </c>
      <c r="AW15" s="44">
        <v>5976</v>
      </c>
      <c r="AX15" s="44">
        <v>2520</v>
      </c>
      <c r="AY15" s="44">
        <v>4286</v>
      </c>
      <c r="AZ15" s="44">
        <v>3615</v>
      </c>
      <c r="BA15" s="44">
        <v>6</v>
      </c>
      <c r="BB15" s="44">
        <v>241</v>
      </c>
      <c r="BC15" s="44">
        <v>63</v>
      </c>
      <c r="BD15" s="44">
        <v>11</v>
      </c>
      <c r="BE15" s="44">
        <v>36</v>
      </c>
      <c r="BF15" s="44">
        <v>43</v>
      </c>
      <c r="BG15" s="44">
        <v>118</v>
      </c>
      <c r="BH15" s="44">
        <v>255</v>
      </c>
      <c r="BI15" s="44">
        <v>470</v>
      </c>
      <c r="BJ15" s="44">
        <v>4</v>
      </c>
      <c r="BK15" s="44">
        <v>9</v>
      </c>
      <c r="BL15" s="44">
        <v>94</v>
      </c>
      <c r="BM15" s="44">
        <v>104</v>
      </c>
      <c r="BN15" s="44">
        <v>138</v>
      </c>
      <c r="BO15" s="44">
        <v>31</v>
      </c>
      <c r="BP15" s="44">
        <v>240</v>
      </c>
      <c r="BQ15" s="44">
        <v>226</v>
      </c>
      <c r="BR15" s="44">
        <v>222</v>
      </c>
      <c r="BS15" s="44">
        <v>157</v>
      </c>
      <c r="BT15" s="44">
        <v>287</v>
      </c>
      <c r="BU15" s="44">
        <v>29</v>
      </c>
      <c r="BV15" s="44">
        <v>34</v>
      </c>
      <c r="BW15" s="44">
        <v>23</v>
      </c>
      <c r="BX15" s="44">
        <v>10</v>
      </c>
      <c r="BY15" s="44">
        <v>16</v>
      </c>
      <c r="BZ15" s="44">
        <v>896</v>
      </c>
      <c r="CA15" s="44">
        <v>1880</v>
      </c>
      <c r="CB15" s="44">
        <v>347</v>
      </c>
      <c r="CC15" s="44">
        <v>580</v>
      </c>
      <c r="CD15" s="44">
        <v>501</v>
      </c>
      <c r="CE15" s="44">
        <v>771</v>
      </c>
    </row>
    <row r="16" spans="1:83" ht="16.5" customHeight="1" x14ac:dyDescent="0.2">
      <c r="A16" s="43" t="s">
        <v>262</v>
      </c>
      <c r="B16" s="44">
        <v>337</v>
      </c>
      <c r="C16" s="44">
        <v>61</v>
      </c>
      <c r="D16" s="44">
        <v>37</v>
      </c>
      <c r="E16" s="44">
        <v>31</v>
      </c>
      <c r="F16" s="44">
        <v>34</v>
      </c>
      <c r="G16" s="44">
        <v>161</v>
      </c>
      <c r="H16" s="44">
        <v>0</v>
      </c>
      <c r="I16" s="44">
        <v>6</v>
      </c>
      <c r="J16" s="44">
        <v>5</v>
      </c>
      <c r="K16" s="44">
        <v>0</v>
      </c>
      <c r="L16" s="44">
        <v>0</v>
      </c>
      <c r="M16" s="44">
        <v>0</v>
      </c>
      <c r="N16" s="44">
        <v>2</v>
      </c>
      <c r="O16" s="44">
        <v>333</v>
      </c>
      <c r="P16" s="44">
        <v>532</v>
      </c>
      <c r="Q16" s="44">
        <v>149</v>
      </c>
      <c r="R16" s="44">
        <v>297</v>
      </c>
      <c r="S16" s="44">
        <v>11</v>
      </c>
      <c r="T16" s="44">
        <v>31</v>
      </c>
      <c r="U16" s="44">
        <v>173</v>
      </c>
      <c r="V16" s="44">
        <v>204</v>
      </c>
      <c r="W16" s="44">
        <v>30</v>
      </c>
      <c r="X16" s="44">
        <v>38</v>
      </c>
      <c r="Y16" s="44">
        <v>18</v>
      </c>
      <c r="Z16" s="44">
        <v>24</v>
      </c>
      <c r="AA16" s="44">
        <v>125</v>
      </c>
      <c r="AB16" s="44">
        <v>142</v>
      </c>
      <c r="AC16" s="44">
        <v>123</v>
      </c>
      <c r="AD16" s="44">
        <v>233</v>
      </c>
      <c r="AE16" s="44">
        <v>546</v>
      </c>
      <c r="AF16" s="44">
        <v>1123</v>
      </c>
      <c r="AG16" s="44">
        <v>300</v>
      </c>
      <c r="AH16" s="44">
        <v>65</v>
      </c>
      <c r="AI16" s="44">
        <v>12</v>
      </c>
      <c r="AJ16" s="44">
        <v>23</v>
      </c>
      <c r="AK16" s="44">
        <v>25</v>
      </c>
      <c r="AL16" s="44">
        <v>33</v>
      </c>
      <c r="AM16" s="44">
        <v>26</v>
      </c>
      <c r="AN16" s="44">
        <v>12</v>
      </c>
      <c r="AO16" s="44">
        <v>17</v>
      </c>
      <c r="AP16" s="44">
        <v>13</v>
      </c>
      <c r="AQ16" s="44">
        <v>5</v>
      </c>
      <c r="AR16" s="44">
        <v>40</v>
      </c>
      <c r="AS16" s="44">
        <v>16</v>
      </c>
      <c r="AT16" s="44">
        <v>9</v>
      </c>
      <c r="AU16" s="44">
        <v>4</v>
      </c>
      <c r="AV16" s="44">
        <v>2113</v>
      </c>
      <c r="AW16" s="44">
        <v>4174</v>
      </c>
      <c r="AX16" s="44">
        <v>6469</v>
      </c>
      <c r="AY16" s="44">
        <v>7976</v>
      </c>
      <c r="AZ16" s="44">
        <v>2187</v>
      </c>
      <c r="BA16" s="44">
        <v>24</v>
      </c>
      <c r="BB16" s="44">
        <v>271</v>
      </c>
      <c r="BC16" s="44">
        <v>140</v>
      </c>
      <c r="BD16" s="44">
        <v>17</v>
      </c>
      <c r="BE16" s="44">
        <v>36</v>
      </c>
      <c r="BF16" s="44">
        <v>53</v>
      </c>
      <c r="BG16" s="44">
        <v>46</v>
      </c>
      <c r="BH16" s="44">
        <v>266</v>
      </c>
      <c r="BI16" s="44">
        <v>450</v>
      </c>
      <c r="BJ16" s="44">
        <v>9</v>
      </c>
      <c r="BK16" s="44">
        <v>19</v>
      </c>
      <c r="BL16" s="44">
        <v>14</v>
      </c>
      <c r="BM16" s="44">
        <v>21</v>
      </c>
      <c r="BN16" s="44">
        <v>12</v>
      </c>
      <c r="BO16" s="44">
        <v>139</v>
      </c>
      <c r="BP16" s="44">
        <v>49</v>
      </c>
      <c r="BQ16" s="44">
        <v>49</v>
      </c>
      <c r="BR16" s="44">
        <v>11</v>
      </c>
      <c r="BS16" s="44">
        <v>10</v>
      </c>
      <c r="BT16" s="44">
        <v>140</v>
      </c>
      <c r="BU16" s="44">
        <v>16</v>
      </c>
      <c r="BV16" s="44">
        <v>23</v>
      </c>
      <c r="BW16" s="44">
        <v>4</v>
      </c>
      <c r="BX16" s="44">
        <v>4</v>
      </c>
      <c r="BY16" s="44">
        <v>0</v>
      </c>
      <c r="BZ16" s="44">
        <v>447</v>
      </c>
      <c r="CA16" s="44">
        <v>894</v>
      </c>
      <c r="CB16" s="44">
        <v>41</v>
      </c>
      <c r="CC16" s="44">
        <v>76</v>
      </c>
      <c r="CD16" s="44">
        <v>368</v>
      </c>
      <c r="CE16" s="44">
        <v>299</v>
      </c>
    </row>
    <row r="17" spans="1:83" ht="16.5" customHeight="1" x14ac:dyDescent="0.2">
      <c r="A17" s="43" t="s">
        <v>263</v>
      </c>
      <c r="B17" s="44">
        <v>426</v>
      </c>
      <c r="C17" s="44">
        <v>80</v>
      </c>
      <c r="D17" s="44">
        <v>35</v>
      </c>
      <c r="E17" s="44">
        <v>56</v>
      </c>
      <c r="F17" s="44">
        <v>39</v>
      </c>
      <c r="G17" s="44">
        <v>191</v>
      </c>
      <c r="H17" s="44">
        <v>0</v>
      </c>
      <c r="I17" s="44">
        <v>16</v>
      </c>
      <c r="J17" s="44">
        <v>0</v>
      </c>
      <c r="K17" s="44">
        <v>5</v>
      </c>
      <c r="L17" s="44">
        <v>0</v>
      </c>
      <c r="M17" s="44">
        <v>0</v>
      </c>
      <c r="N17" s="44">
        <v>4</v>
      </c>
      <c r="O17" s="44">
        <v>366</v>
      </c>
      <c r="P17" s="44">
        <v>640</v>
      </c>
      <c r="Q17" s="44">
        <v>171</v>
      </c>
      <c r="R17" s="44">
        <v>290</v>
      </c>
      <c r="S17" s="44">
        <v>29</v>
      </c>
      <c r="T17" s="44">
        <v>54</v>
      </c>
      <c r="U17" s="44">
        <v>166</v>
      </c>
      <c r="V17" s="44">
        <v>296</v>
      </c>
      <c r="W17" s="44">
        <v>73</v>
      </c>
      <c r="X17" s="44">
        <v>138</v>
      </c>
      <c r="Y17" s="44">
        <v>34</v>
      </c>
      <c r="Z17" s="44">
        <v>56</v>
      </c>
      <c r="AA17" s="44">
        <v>59</v>
      </c>
      <c r="AB17" s="44">
        <v>102</v>
      </c>
      <c r="AC17" s="44">
        <v>139</v>
      </c>
      <c r="AD17" s="44">
        <v>233</v>
      </c>
      <c r="AE17" s="44">
        <v>425</v>
      </c>
      <c r="AF17" s="44">
        <v>757</v>
      </c>
      <c r="AG17" s="44">
        <v>525</v>
      </c>
      <c r="AH17" s="44">
        <v>99</v>
      </c>
      <c r="AI17" s="44">
        <v>29</v>
      </c>
      <c r="AJ17" s="44">
        <v>39</v>
      </c>
      <c r="AK17" s="44">
        <v>68</v>
      </c>
      <c r="AL17" s="44">
        <v>70</v>
      </c>
      <c r="AM17" s="44">
        <v>43</v>
      </c>
      <c r="AN17" s="44">
        <v>17</v>
      </c>
      <c r="AO17" s="44">
        <v>19</v>
      </c>
      <c r="AP17" s="44">
        <v>24</v>
      </c>
      <c r="AQ17" s="44">
        <v>16</v>
      </c>
      <c r="AR17" s="44">
        <v>49</v>
      </c>
      <c r="AS17" s="44">
        <v>24</v>
      </c>
      <c r="AT17" s="44">
        <v>26</v>
      </c>
      <c r="AU17" s="44">
        <v>2</v>
      </c>
      <c r="AV17" s="44">
        <v>1905</v>
      </c>
      <c r="AW17" s="44">
        <v>4442</v>
      </c>
      <c r="AX17" s="44">
        <v>3870</v>
      </c>
      <c r="AY17" s="44">
        <v>4106</v>
      </c>
      <c r="AZ17" s="44">
        <v>2103</v>
      </c>
      <c r="BA17" s="44">
        <v>63</v>
      </c>
      <c r="BB17" s="44">
        <v>923</v>
      </c>
      <c r="BC17" s="44">
        <v>190</v>
      </c>
      <c r="BD17" s="44">
        <v>43</v>
      </c>
      <c r="BE17" s="44">
        <v>94</v>
      </c>
      <c r="BF17" s="44">
        <v>94</v>
      </c>
      <c r="BG17" s="44">
        <v>470</v>
      </c>
      <c r="BH17" s="44">
        <v>519</v>
      </c>
      <c r="BI17" s="44">
        <v>906</v>
      </c>
      <c r="BJ17" s="44">
        <v>160</v>
      </c>
      <c r="BK17" s="44">
        <v>397</v>
      </c>
      <c r="BL17" s="44">
        <v>160</v>
      </c>
      <c r="BM17" s="44">
        <v>188</v>
      </c>
      <c r="BN17" s="44">
        <v>302</v>
      </c>
      <c r="BO17" s="44">
        <v>205</v>
      </c>
      <c r="BP17" s="44">
        <v>9</v>
      </c>
      <c r="BQ17" s="44">
        <v>10</v>
      </c>
      <c r="BR17" s="44">
        <v>32</v>
      </c>
      <c r="BS17" s="44">
        <v>34</v>
      </c>
      <c r="BT17" s="44">
        <v>220</v>
      </c>
      <c r="BU17" s="44">
        <v>72</v>
      </c>
      <c r="BV17" s="44">
        <v>130</v>
      </c>
      <c r="BW17" s="44">
        <v>6</v>
      </c>
      <c r="BX17" s="44">
        <v>16</v>
      </c>
      <c r="BY17" s="44">
        <v>4</v>
      </c>
      <c r="BZ17" s="44">
        <v>608</v>
      </c>
      <c r="CA17" s="44">
        <v>1528</v>
      </c>
      <c r="CB17" s="44">
        <v>278</v>
      </c>
      <c r="CC17" s="44">
        <v>314</v>
      </c>
      <c r="CD17" s="44">
        <v>222</v>
      </c>
      <c r="CE17" s="44">
        <v>336</v>
      </c>
    </row>
    <row r="18" spans="1:83" ht="16.5" customHeight="1" x14ac:dyDescent="0.2">
      <c r="A18" s="43" t="s">
        <v>264</v>
      </c>
      <c r="B18" s="44">
        <v>716</v>
      </c>
      <c r="C18" s="44">
        <v>140</v>
      </c>
      <c r="D18" s="44">
        <v>49</v>
      </c>
      <c r="E18" s="44">
        <v>103</v>
      </c>
      <c r="F18" s="44">
        <v>67</v>
      </c>
      <c r="G18" s="44">
        <v>313</v>
      </c>
      <c r="H18" s="44">
        <v>1</v>
      </c>
      <c r="I18" s="44">
        <v>29</v>
      </c>
      <c r="J18" s="44">
        <v>8</v>
      </c>
      <c r="K18" s="44">
        <v>2</v>
      </c>
      <c r="L18" s="44">
        <v>0</v>
      </c>
      <c r="M18" s="44">
        <v>0</v>
      </c>
      <c r="N18" s="44">
        <v>4</v>
      </c>
      <c r="O18" s="44">
        <v>710</v>
      </c>
      <c r="P18" s="44">
        <v>1114</v>
      </c>
      <c r="Q18" s="44">
        <v>235</v>
      </c>
      <c r="R18" s="44">
        <v>364</v>
      </c>
      <c r="S18" s="44">
        <v>16</v>
      </c>
      <c r="T18" s="44">
        <v>28</v>
      </c>
      <c r="U18" s="44">
        <v>459</v>
      </c>
      <c r="V18" s="44">
        <v>722</v>
      </c>
      <c r="W18" s="44">
        <v>25</v>
      </c>
      <c r="X18" s="44">
        <v>38</v>
      </c>
      <c r="Y18" s="44">
        <v>14</v>
      </c>
      <c r="Z18" s="44">
        <v>29</v>
      </c>
      <c r="AA18" s="44">
        <v>420</v>
      </c>
      <c r="AB18" s="44">
        <v>655</v>
      </c>
      <c r="AC18" s="44">
        <v>247</v>
      </c>
      <c r="AD18" s="44">
        <v>394</v>
      </c>
      <c r="AE18" s="44">
        <v>868</v>
      </c>
      <c r="AF18" s="44">
        <v>1457</v>
      </c>
      <c r="AG18" s="44">
        <v>582</v>
      </c>
      <c r="AH18" s="44">
        <v>109</v>
      </c>
      <c r="AI18" s="44">
        <v>19</v>
      </c>
      <c r="AJ18" s="44">
        <v>40</v>
      </c>
      <c r="AK18" s="44">
        <v>58</v>
      </c>
      <c r="AL18" s="44">
        <v>74</v>
      </c>
      <c r="AM18" s="44">
        <v>54</v>
      </c>
      <c r="AN18" s="44">
        <v>42</v>
      </c>
      <c r="AO18" s="44">
        <v>27</v>
      </c>
      <c r="AP18" s="44">
        <v>17</v>
      </c>
      <c r="AQ18" s="44">
        <v>15</v>
      </c>
      <c r="AR18" s="44">
        <v>63</v>
      </c>
      <c r="AS18" s="44">
        <v>31</v>
      </c>
      <c r="AT18" s="44">
        <v>28</v>
      </c>
      <c r="AU18" s="44">
        <v>5</v>
      </c>
      <c r="AV18" s="44">
        <v>2692</v>
      </c>
      <c r="AW18" s="44">
        <v>4480</v>
      </c>
      <c r="AX18" s="44">
        <v>4934</v>
      </c>
      <c r="AY18" s="44">
        <v>5073</v>
      </c>
      <c r="AZ18" s="44">
        <v>2807</v>
      </c>
      <c r="BA18" s="44">
        <v>2</v>
      </c>
      <c r="BB18" s="44">
        <v>104</v>
      </c>
      <c r="BC18" s="44">
        <v>11</v>
      </c>
      <c r="BD18" s="44">
        <v>3</v>
      </c>
      <c r="BE18" s="44">
        <v>4</v>
      </c>
      <c r="BF18" s="44">
        <v>3</v>
      </c>
      <c r="BG18" s="44">
        <v>41</v>
      </c>
      <c r="BH18" s="44">
        <v>183</v>
      </c>
      <c r="BI18" s="44">
        <v>277</v>
      </c>
      <c r="BJ18" s="44">
        <v>22</v>
      </c>
      <c r="BK18" s="44">
        <v>62</v>
      </c>
      <c r="BL18" s="44">
        <v>90</v>
      </c>
      <c r="BM18" s="44">
        <v>114</v>
      </c>
      <c r="BN18" s="44">
        <v>142</v>
      </c>
      <c r="BO18" s="44">
        <v>22</v>
      </c>
      <c r="BP18" s="44">
        <v>88</v>
      </c>
      <c r="BQ18" s="44">
        <v>108</v>
      </c>
      <c r="BR18" s="44">
        <v>89</v>
      </c>
      <c r="BS18" s="44">
        <v>107</v>
      </c>
      <c r="BT18" s="44">
        <v>596</v>
      </c>
      <c r="BU18" s="44">
        <v>45</v>
      </c>
      <c r="BV18" s="44">
        <v>57</v>
      </c>
      <c r="BW18" s="44">
        <v>0</v>
      </c>
      <c r="BX18" s="44">
        <v>19</v>
      </c>
      <c r="BY18" s="44">
        <v>13</v>
      </c>
      <c r="BZ18" s="44">
        <v>146</v>
      </c>
      <c r="CA18" s="44">
        <v>275</v>
      </c>
      <c r="CB18" s="44">
        <v>169</v>
      </c>
      <c r="CC18" s="44">
        <v>387</v>
      </c>
      <c r="CD18" s="44">
        <v>126</v>
      </c>
      <c r="CE18" s="44">
        <v>224</v>
      </c>
    </row>
    <row r="19" spans="1:83" ht="16.5" customHeight="1" x14ac:dyDescent="0.2">
      <c r="A19" s="43" t="s">
        <v>265</v>
      </c>
      <c r="B19" s="44">
        <v>403</v>
      </c>
      <c r="C19" s="44">
        <v>134</v>
      </c>
      <c r="D19" s="44">
        <v>11</v>
      </c>
      <c r="E19" s="44">
        <v>46</v>
      </c>
      <c r="F19" s="44">
        <v>50</v>
      </c>
      <c r="G19" s="44">
        <v>146</v>
      </c>
      <c r="H19" s="44">
        <v>1</v>
      </c>
      <c r="I19" s="44">
        <v>5</v>
      </c>
      <c r="J19" s="44">
        <v>1</v>
      </c>
      <c r="K19" s="44">
        <v>0</v>
      </c>
      <c r="L19" s="44">
        <v>0</v>
      </c>
      <c r="M19" s="44">
        <v>0</v>
      </c>
      <c r="N19" s="44">
        <v>9</v>
      </c>
      <c r="O19" s="44">
        <v>315</v>
      </c>
      <c r="P19" s="44">
        <v>538</v>
      </c>
      <c r="Q19" s="44">
        <v>155</v>
      </c>
      <c r="R19" s="44">
        <v>295</v>
      </c>
      <c r="S19" s="44">
        <v>65</v>
      </c>
      <c r="T19" s="44">
        <v>128</v>
      </c>
      <c r="U19" s="44">
        <v>95</v>
      </c>
      <c r="V19" s="44">
        <v>115</v>
      </c>
      <c r="W19" s="44">
        <v>15</v>
      </c>
      <c r="X19" s="44">
        <v>19</v>
      </c>
      <c r="Y19" s="44">
        <v>0</v>
      </c>
      <c r="Z19" s="44">
        <v>0</v>
      </c>
      <c r="AA19" s="44">
        <v>80</v>
      </c>
      <c r="AB19" s="44">
        <v>96</v>
      </c>
      <c r="AC19" s="44">
        <v>141</v>
      </c>
      <c r="AD19" s="44">
        <v>285</v>
      </c>
      <c r="AE19" s="44">
        <v>892</v>
      </c>
      <c r="AF19" s="44">
        <v>1717</v>
      </c>
      <c r="AG19" s="44">
        <v>457</v>
      </c>
      <c r="AH19" s="44">
        <v>89</v>
      </c>
      <c r="AI19" s="44">
        <v>26</v>
      </c>
      <c r="AJ19" s="44">
        <v>30</v>
      </c>
      <c r="AK19" s="44">
        <v>70</v>
      </c>
      <c r="AL19" s="44">
        <v>64</v>
      </c>
      <c r="AM19" s="44">
        <v>39</v>
      </c>
      <c r="AN19" s="44">
        <v>13</v>
      </c>
      <c r="AO19" s="44">
        <v>9</v>
      </c>
      <c r="AP19" s="44">
        <v>28</v>
      </c>
      <c r="AQ19" s="44">
        <v>7</v>
      </c>
      <c r="AR19" s="44">
        <v>39</v>
      </c>
      <c r="AS19" s="44">
        <v>18</v>
      </c>
      <c r="AT19" s="44">
        <v>19</v>
      </c>
      <c r="AU19" s="44">
        <v>6</v>
      </c>
      <c r="AV19" s="44">
        <v>2335</v>
      </c>
      <c r="AW19" s="44">
        <v>4743</v>
      </c>
      <c r="AX19" s="44">
        <v>3184</v>
      </c>
      <c r="AY19" s="44">
        <v>4671</v>
      </c>
      <c r="AZ19" s="44">
        <v>3214</v>
      </c>
      <c r="BA19" s="44">
        <v>7</v>
      </c>
      <c r="BB19" s="44">
        <v>498</v>
      </c>
      <c r="BC19" s="44">
        <v>93</v>
      </c>
      <c r="BD19" s="44">
        <v>68</v>
      </c>
      <c r="BE19" s="44">
        <v>122</v>
      </c>
      <c r="BF19" s="44">
        <v>65</v>
      </c>
      <c r="BG19" s="44">
        <v>159</v>
      </c>
      <c r="BH19" s="44">
        <v>148</v>
      </c>
      <c r="BI19" s="44">
        <v>225</v>
      </c>
      <c r="BJ19" s="44">
        <v>10</v>
      </c>
      <c r="BK19" s="44">
        <v>27</v>
      </c>
      <c r="BL19" s="44">
        <v>37</v>
      </c>
      <c r="BM19" s="44">
        <v>49</v>
      </c>
      <c r="BN19" s="44">
        <v>27</v>
      </c>
      <c r="BO19" s="44">
        <v>74</v>
      </c>
      <c r="BP19" s="44">
        <v>466</v>
      </c>
      <c r="BQ19" s="44">
        <v>267</v>
      </c>
      <c r="BR19" s="44">
        <v>552</v>
      </c>
      <c r="BS19" s="44">
        <v>345</v>
      </c>
      <c r="BT19" s="44">
        <v>774</v>
      </c>
      <c r="BU19" s="44">
        <v>29</v>
      </c>
      <c r="BV19" s="44">
        <v>52</v>
      </c>
      <c r="BW19" s="44">
        <v>7</v>
      </c>
      <c r="BX19" s="44">
        <v>11</v>
      </c>
      <c r="BY19" s="44">
        <v>1</v>
      </c>
      <c r="BZ19" s="44">
        <v>654</v>
      </c>
      <c r="CA19" s="44">
        <v>1370</v>
      </c>
      <c r="CB19" s="44">
        <v>331</v>
      </c>
      <c r="CC19" s="44">
        <v>479</v>
      </c>
      <c r="CD19" s="44">
        <v>745</v>
      </c>
      <c r="CE19" s="44">
        <v>1056</v>
      </c>
    </row>
    <row r="20" spans="1:83" ht="16.5" customHeight="1" x14ac:dyDescent="0.2">
      <c r="A20" s="43" t="s">
        <v>266</v>
      </c>
      <c r="B20" s="44">
        <v>868</v>
      </c>
      <c r="C20" s="44">
        <v>147</v>
      </c>
      <c r="D20" s="44">
        <v>52</v>
      </c>
      <c r="E20" s="44">
        <v>218</v>
      </c>
      <c r="F20" s="44">
        <v>71</v>
      </c>
      <c r="G20" s="44">
        <v>289</v>
      </c>
      <c r="H20" s="44">
        <v>0</v>
      </c>
      <c r="I20" s="44">
        <v>36</v>
      </c>
      <c r="J20" s="44">
        <v>2</v>
      </c>
      <c r="K20" s="44">
        <v>35</v>
      </c>
      <c r="L20" s="44">
        <v>0</v>
      </c>
      <c r="M20" s="44">
        <v>0</v>
      </c>
      <c r="N20" s="44">
        <v>18</v>
      </c>
      <c r="O20" s="44">
        <v>801</v>
      </c>
      <c r="P20" s="44">
        <v>1326</v>
      </c>
      <c r="Q20" s="44">
        <v>338</v>
      </c>
      <c r="R20" s="44">
        <v>578</v>
      </c>
      <c r="S20" s="44">
        <v>91</v>
      </c>
      <c r="T20" s="44">
        <v>153</v>
      </c>
      <c r="U20" s="44">
        <v>372</v>
      </c>
      <c r="V20" s="44">
        <v>595</v>
      </c>
      <c r="W20" s="44">
        <v>197</v>
      </c>
      <c r="X20" s="44">
        <v>323</v>
      </c>
      <c r="Y20" s="44">
        <v>5</v>
      </c>
      <c r="Z20" s="44">
        <v>6</v>
      </c>
      <c r="AA20" s="44">
        <v>170</v>
      </c>
      <c r="AB20" s="44">
        <v>266</v>
      </c>
      <c r="AC20" s="44">
        <v>255</v>
      </c>
      <c r="AD20" s="44">
        <v>415</v>
      </c>
      <c r="AE20" s="44">
        <v>859</v>
      </c>
      <c r="AF20" s="44">
        <v>1700</v>
      </c>
      <c r="AG20" s="44">
        <v>1126</v>
      </c>
      <c r="AH20" s="44">
        <v>210</v>
      </c>
      <c r="AI20" s="44">
        <v>92</v>
      </c>
      <c r="AJ20" s="44">
        <v>110</v>
      </c>
      <c r="AK20" s="44">
        <v>145</v>
      </c>
      <c r="AL20" s="44">
        <v>126</v>
      </c>
      <c r="AM20" s="44">
        <v>133</v>
      </c>
      <c r="AN20" s="44">
        <v>32</v>
      </c>
      <c r="AO20" s="44">
        <v>38</v>
      </c>
      <c r="AP20" s="44">
        <v>27</v>
      </c>
      <c r="AQ20" s="44">
        <v>27</v>
      </c>
      <c r="AR20" s="44">
        <v>98</v>
      </c>
      <c r="AS20" s="44">
        <v>48</v>
      </c>
      <c r="AT20" s="44">
        <v>38</v>
      </c>
      <c r="AU20" s="44">
        <v>2</v>
      </c>
      <c r="AV20" s="44">
        <v>3944</v>
      </c>
      <c r="AW20" s="44">
        <v>6952</v>
      </c>
      <c r="AX20" s="44">
        <v>4383</v>
      </c>
      <c r="AY20" s="44">
        <v>6274</v>
      </c>
      <c r="AZ20" s="44">
        <v>5034</v>
      </c>
      <c r="BA20" s="44">
        <v>395</v>
      </c>
      <c r="BB20" s="44">
        <v>1325</v>
      </c>
      <c r="BC20" s="44">
        <v>268</v>
      </c>
      <c r="BD20" s="44">
        <v>529</v>
      </c>
      <c r="BE20" s="44">
        <v>567</v>
      </c>
      <c r="BF20" s="44">
        <v>2075</v>
      </c>
      <c r="BG20" s="44">
        <v>460</v>
      </c>
      <c r="BH20" s="44">
        <v>844</v>
      </c>
      <c r="BI20" s="44">
        <v>1743</v>
      </c>
      <c r="BJ20" s="44">
        <v>3</v>
      </c>
      <c r="BK20" s="44">
        <v>3</v>
      </c>
      <c r="BL20" s="44">
        <v>161</v>
      </c>
      <c r="BM20" s="44">
        <v>232</v>
      </c>
      <c r="BN20" s="44">
        <v>1308</v>
      </c>
      <c r="BO20" s="44">
        <v>61</v>
      </c>
      <c r="BP20" s="44">
        <v>831</v>
      </c>
      <c r="BQ20" s="44">
        <v>380</v>
      </c>
      <c r="BR20" s="44">
        <v>2192</v>
      </c>
      <c r="BS20" s="44">
        <v>1308</v>
      </c>
      <c r="BT20" s="44">
        <v>451</v>
      </c>
      <c r="BU20" s="44">
        <v>93</v>
      </c>
      <c r="BV20" s="44">
        <v>130</v>
      </c>
      <c r="BW20" s="44">
        <v>9</v>
      </c>
      <c r="BX20" s="44">
        <v>31</v>
      </c>
      <c r="BY20" s="44">
        <v>9</v>
      </c>
      <c r="BZ20" s="44">
        <v>2162</v>
      </c>
      <c r="CA20" s="44">
        <v>5107</v>
      </c>
      <c r="CB20" s="44">
        <v>241</v>
      </c>
      <c r="CC20" s="44">
        <v>406</v>
      </c>
      <c r="CD20" s="44">
        <v>9</v>
      </c>
      <c r="CE20" s="44">
        <v>13</v>
      </c>
    </row>
    <row r="21" spans="1:83" ht="16.5" customHeight="1" x14ac:dyDescent="0.2">
      <c r="A21" s="43" t="s">
        <v>267</v>
      </c>
      <c r="B21" s="44">
        <v>409</v>
      </c>
      <c r="C21" s="44">
        <v>106</v>
      </c>
      <c r="D21" s="44">
        <v>34</v>
      </c>
      <c r="E21" s="44">
        <v>57</v>
      </c>
      <c r="F21" s="44">
        <v>37</v>
      </c>
      <c r="G21" s="44">
        <v>148</v>
      </c>
      <c r="H21" s="44">
        <v>1</v>
      </c>
      <c r="I21" s="44">
        <v>9</v>
      </c>
      <c r="J21" s="44">
        <v>3</v>
      </c>
      <c r="K21" s="44">
        <v>6</v>
      </c>
      <c r="L21" s="44">
        <v>0</v>
      </c>
      <c r="M21" s="44">
        <v>0</v>
      </c>
      <c r="N21" s="44">
        <v>8</v>
      </c>
      <c r="O21" s="44">
        <v>370</v>
      </c>
      <c r="P21" s="44">
        <v>587</v>
      </c>
      <c r="Q21" s="44">
        <v>175</v>
      </c>
      <c r="R21" s="44">
        <v>274</v>
      </c>
      <c r="S21" s="44">
        <v>36</v>
      </c>
      <c r="T21" s="44">
        <v>65</v>
      </c>
      <c r="U21" s="44">
        <v>159</v>
      </c>
      <c r="V21" s="44">
        <v>248</v>
      </c>
      <c r="W21" s="44">
        <v>19</v>
      </c>
      <c r="X21" s="44">
        <v>36</v>
      </c>
      <c r="Y21" s="44">
        <v>11</v>
      </c>
      <c r="Z21" s="44">
        <v>17</v>
      </c>
      <c r="AA21" s="44">
        <v>129</v>
      </c>
      <c r="AB21" s="44">
        <v>195</v>
      </c>
      <c r="AC21" s="44">
        <v>303</v>
      </c>
      <c r="AD21" s="44">
        <v>505</v>
      </c>
      <c r="AE21" s="44">
        <v>518</v>
      </c>
      <c r="AF21" s="44">
        <v>901</v>
      </c>
      <c r="AG21" s="44">
        <v>399</v>
      </c>
      <c r="AH21" s="44">
        <v>74</v>
      </c>
      <c r="AI21" s="44">
        <v>21</v>
      </c>
      <c r="AJ21" s="44">
        <v>49</v>
      </c>
      <c r="AK21" s="44">
        <v>28</v>
      </c>
      <c r="AL21" s="44">
        <v>44</v>
      </c>
      <c r="AM21" s="44">
        <v>50</v>
      </c>
      <c r="AN21" s="44">
        <v>28</v>
      </c>
      <c r="AO21" s="44">
        <v>18</v>
      </c>
      <c r="AP21" s="44">
        <v>11</v>
      </c>
      <c r="AQ21" s="44">
        <v>2</v>
      </c>
      <c r="AR21" s="44">
        <v>36</v>
      </c>
      <c r="AS21" s="44">
        <v>28</v>
      </c>
      <c r="AT21" s="44">
        <v>7</v>
      </c>
      <c r="AU21" s="44">
        <v>3</v>
      </c>
      <c r="AV21" s="44">
        <v>2157</v>
      </c>
      <c r="AW21" s="44">
        <v>3907</v>
      </c>
      <c r="AX21" s="44">
        <v>3748</v>
      </c>
      <c r="AY21" s="44">
        <v>4411</v>
      </c>
      <c r="AZ21" s="44">
        <v>699</v>
      </c>
      <c r="BA21" s="44">
        <v>1</v>
      </c>
      <c r="BB21" s="44">
        <v>54</v>
      </c>
      <c r="BC21" s="44">
        <v>14</v>
      </c>
      <c r="BD21" s="44">
        <v>15</v>
      </c>
      <c r="BE21" s="44">
        <v>57</v>
      </c>
      <c r="BF21" s="44">
        <v>82</v>
      </c>
      <c r="BG21" s="44">
        <v>19</v>
      </c>
      <c r="BH21" s="44">
        <v>157</v>
      </c>
      <c r="BI21" s="44">
        <v>478</v>
      </c>
      <c r="BJ21" s="44">
        <v>22</v>
      </c>
      <c r="BK21" s="44">
        <v>44</v>
      </c>
      <c r="BL21" s="44">
        <v>25</v>
      </c>
      <c r="BM21" s="44">
        <v>50</v>
      </c>
      <c r="BN21" s="44">
        <v>373</v>
      </c>
      <c r="BO21" s="44">
        <v>8</v>
      </c>
      <c r="BP21" s="44">
        <v>38</v>
      </c>
      <c r="BQ21" s="44">
        <v>38</v>
      </c>
      <c r="BR21" s="44">
        <v>14</v>
      </c>
      <c r="BS21" s="44">
        <v>14</v>
      </c>
      <c r="BT21" s="44">
        <v>14</v>
      </c>
      <c r="BU21" s="44">
        <v>75</v>
      </c>
      <c r="BV21" s="44">
        <v>148</v>
      </c>
      <c r="BW21" s="44">
        <v>2</v>
      </c>
      <c r="BX21" s="44">
        <v>2</v>
      </c>
      <c r="BY21" s="44">
        <v>1</v>
      </c>
      <c r="BZ21" s="44">
        <v>265</v>
      </c>
      <c r="CA21" s="44">
        <v>742</v>
      </c>
      <c r="CB21" s="44">
        <v>64</v>
      </c>
      <c r="CC21" s="44">
        <v>153</v>
      </c>
      <c r="CD21" s="44">
        <v>246</v>
      </c>
      <c r="CE21" s="44">
        <v>313</v>
      </c>
    </row>
    <row r="22" spans="1:83" ht="16.5" customHeight="1" x14ac:dyDescent="0.2">
      <c r="A22" s="43" t="s">
        <v>268</v>
      </c>
      <c r="B22" s="44">
        <v>680</v>
      </c>
      <c r="C22" s="44">
        <v>194</v>
      </c>
      <c r="D22" s="44">
        <v>60</v>
      </c>
      <c r="E22" s="44">
        <v>60</v>
      </c>
      <c r="F22" s="44">
        <v>46</v>
      </c>
      <c r="G22" s="44">
        <v>272</v>
      </c>
      <c r="H22" s="44">
        <v>0</v>
      </c>
      <c r="I22" s="44">
        <v>19</v>
      </c>
      <c r="J22" s="44">
        <v>6</v>
      </c>
      <c r="K22" s="44">
        <v>12</v>
      </c>
      <c r="L22" s="44">
        <v>0</v>
      </c>
      <c r="M22" s="44">
        <v>0</v>
      </c>
      <c r="N22" s="44">
        <v>11</v>
      </c>
      <c r="O22" s="44">
        <v>648</v>
      </c>
      <c r="P22" s="44">
        <v>994</v>
      </c>
      <c r="Q22" s="44">
        <v>397</v>
      </c>
      <c r="R22" s="44">
        <v>616</v>
      </c>
      <c r="S22" s="44">
        <v>68</v>
      </c>
      <c r="T22" s="44">
        <v>108</v>
      </c>
      <c r="U22" s="44">
        <v>183</v>
      </c>
      <c r="V22" s="44">
        <v>270</v>
      </c>
      <c r="W22" s="44">
        <v>39</v>
      </c>
      <c r="X22" s="44">
        <v>55</v>
      </c>
      <c r="Y22" s="44">
        <v>11</v>
      </c>
      <c r="Z22" s="44">
        <v>18</v>
      </c>
      <c r="AA22" s="44">
        <v>133</v>
      </c>
      <c r="AB22" s="44">
        <v>197</v>
      </c>
      <c r="AC22" s="44">
        <v>395</v>
      </c>
      <c r="AD22" s="44">
        <v>680</v>
      </c>
      <c r="AE22" s="44">
        <v>1634</v>
      </c>
      <c r="AF22" s="44">
        <v>2512</v>
      </c>
      <c r="AG22" s="44">
        <v>985</v>
      </c>
      <c r="AH22" s="44">
        <v>216</v>
      </c>
      <c r="AI22" s="44">
        <v>69</v>
      </c>
      <c r="AJ22" s="44">
        <v>72</v>
      </c>
      <c r="AK22" s="44">
        <v>78</v>
      </c>
      <c r="AL22" s="44">
        <v>103</v>
      </c>
      <c r="AM22" s="44">
        <v>117</v>
      </c>
      <c r="AN22" s="44">
        <v>22</v>
      </c>
      <c r="AO22" s="44">
        <v>21</v>
      </c>
      <c r="AP22" s="44">
        <v>42</v>
      </c>
      <c r="AQ22" s="44">
        <v>36</v>
      </c>
      <c r="AR22" s="44">
        <v>86</v>
      </c>
      <c r="AS22" s="44">
        <v>73</v>
      </c>
      <c r="AT22" s="44">
        <v>44</v>
      </c>
      <c r="AU22" s="44">
        <v>6</v>
      </c>
      <c r="AV22" s="44">
        <v>6822</v>
      </c>
      <c r="AW22" s="44">
        <v>13316</v>
      </c>
      <c r="AX22" s="44">
        <v>7365</v>
      </c>
      <c r="AY22" s="44">
        <v>12511</v>
      </c>
      <c r="AZ22" s="44">
        <v>11664</v>
      </c>
      <c r="BA22" s="44">
        <v>13</v>
      </c>
      <c r="BB22" s="44">
        <v>547</v>
      </c>
      <c r="BC22" s="44">
        <v>169</v>
      </c>
      <c r="BD22" s="44">
        <v>66</v>
      </c>
      <c r="BE22" s="44">
        <v>285</v>
      </c>
      <c r="BF22" s="44">
        <v>654</v>
      </c>
      <c r="BG22" s="44">
        <v>311</v>
      </c>
      <c r="BH22" s="44">
        <v>177</v>
      </c>
      <c r="BI22" s="44">
        <v>673</v>
      </c>
      <c r="BJ22" s="44">
        <v>50</v>
      </c>
      <c r="BK22" s="44">
        <v>135</v>
      </c>
      <c r="BL22" s="44">
        <v>74</v>
      </c>
      <c r="BM22" s="44">
        <v>115</v>
      </c>
      <c r="BN22" s="44">
        <v>168</v>
      </c>
      <c r="BO22" s="44">
        <v>709</v>
      </c>
      <c r="BP22" s="44">
        <v>52</v>
      </c>
      <c r="BQ22" s="44">
        <v>72</v>
      </c>
      <c r="BR22" s="44">
        <v>49</v>
      </c>
      <c r="BS22" s="44">
        <v>56</v>
      </c>
      <c r="BT22" s="44">
        <v>3989</v>
      </c>
      <c r="BU22" s="44">
        <v>13</v>
      </c>
      <c r="BV22" s="44">
        <v>23</v>
      </c>
      <c r="BW22" s="44">
        <v>3</v>
      </c>
      <c r="BX22" s="44">
        <v>12</v>
      </c>
      <c r="BY22" s="44">
        <v>215</v>
      </c>
      <c r="BZ22" s="44">
        <v>654</v>
      </c>
      <c r="CA22" s="44">
        <v>1617</v>
      </c>
      <c r="CB22" s="44">
        <v>314</v>
      </c>
      <c r="CC22" s="44">
        <v>440</v>
      </c>
      <c r="CD22" s="44">
        <v>226</v>
      </c>
      <c r="CE22" s="44">
        <v>411</v>
      </c>
    </row>
    <row r="23" spans="1:83" ht="16.5" customHeight="1" x14ac:dyDescent="0.2">
      <c r="A23" s="43" t="s">
        <v>269</v>
      </c>
      <c r="B23" s="44">
        <v>439</v>
      </c>
      <c r="C23" s="44">
        <v>127</v>
      </c>
      <c r="D23" s="44">
        <v>32</v>
      </c>
      <c r="E23" s="44">
        <v>45</v>
      </c>
      <c r="F23" s="44">
        <v>23</v>
      </c>
      <c r="G23" s="44">
        <v>185</v>
      </c>
      <c r="H23" s="44">
        <v>0</v>
      </c>
      <c r="I23" s="44">
        <v>22</v>
      </c>
      <c r="J23" s="44">
        <v>3</v>
      </c>
      <c r="K23" s="44">
        <v>2</v>
      </c>
      <c r="L23" s="44">
        <v>0</v>
      </c>
      <c r="M23" s="44">
        <v>0</v>
      </c>
      <c r="N23" s="44">
        <v>0</v>
      </c>
      <c r="O23" s="44">
        <v>437</v>
      </c>
      <c r="P23" s="44">
        <v>905</v>
      </c>
      <c r="Q23" s="44">
        <v>223</v>
      </c>
      <c r="R23" s="44">
        <v>486</v>
      </c>
      <c r="S23" s="44">
        <v>59</v>
      </c>
      <c r="T23" s="44">
        <v>123</v>
      </c>
      <c r="U23" s="44">
        <v>155</v>
      </c>
      <c r="V23" s="44">
        <v>296</v>
      </c>
      <c r="W23" s="44">
        <v>65</v>
      </c>
      <c r="X23" s="44">
        <v>138</v>
      </c>
      <c r="Y23" s="44">
        <v>9</v>
      </c>
      <c r="Z23" s="44">
        <v>16</v>
      </c>
      <c r="AA23" s="44">
        <v>81</v>
      </c>
      <c r="AB23" s="44">
        <v>142</v>
      </c>
      <c r="AC23" s="44">
        <v>196</v>
      </c>
      <c r="AD23" s="44">
        <v>409</v>
      </c>
      <c r="AE23" s="44">
        <v>450</v>
      </c>
      <c r="AF23" s="44">
        <v>1004</v>
      </c>
      <c r="AG23" s="44">
        <v>430</v>
      </c>
      <c r="AH23" s="44">
        <v>91</v>
      </c>
      <c r="AI23" s="44">
        <v>21</v>
      </c>
      <c r="AJ23" s="44">
        <v>53</v>
      </c>
      <c r="AK23" s="44">
        <v>58</v>
      </c>
      <c r="AL23" s="44">
        <v>43</v>
      </c>
      <c r="AM23" s="44">
        <v>25</v>
      </c>
      <c r="AN23" s="44">
        <v>10</v>
      </c>
      <c r="AO23" s="44">
        <v>10</v>
      </c>
      <c r="AP23" s="44">
        <v>15</v>
      </c>
      <c r="AQ23" s="44">
        <v>2</v>
      </c>
      <c r="AR23" s="44">
        <v>56</v>
      </c>
      <c r="AS23" s="44">
        <v>25</v>
      </c>
      <c r="AT23" s="44">
        <v>18</v>
      </c>
      <c r="AU23" s="44">
        <v>3</v>
      </c>
      <c r="AV23" s="44">
        <v>1489</v>
      </c>
      <c r="AW23" s="44">
        <v>2330</v>
      </c>
      <c r="AX23" s="44">
        <v>1071</v>
      </c>
      <c r="AY23" s="44">
        <v>1214</v>
      </c>
      <c r="AZ23" s="44">
        <v>469</v>
      </c>
      <c r="BA23" s="44">
        <v>2</v>
      </c>
      <c r="BB23" s="44">
        <v>114</v>
      </c>
      <c r="BC23" s="44">
        <v>2</v>
      </c>
      <c r="BD23" s="44">
        <v>7</v>
      </c>
      <c r="BE23" s="44">
        <v>13</v>
      </c>
      <c r="BF23" s="44">
        <v>43</v>
      </c>
      <c r="BG23" s="44">
        <v>8</v>
      </c>
      <c r="BH23" s="44">
        <v>13</v>
      </c>
      <c r="BI23" s="44">
        <v>34</v>
      </c>
      <c r="BJ23" s="44">
        <v>0</v>
      </c>
      <c r="BK23" s="44">
        <v>0</v>
      </c>
      <c r="BL23" s="44">
        <v>14</v>
      </c>
      <c r="BM23" s="44">
        <v>19</v>
      </c>
      <c r="BN23" s="44">
        <v>420</v>
      </c>
      <c r="BO23" s="44">
        <v>62</v>
      </c>
      <c r="BP23" s="44">
        <v>12</v>
      </c>
      <c r="BQ23" s="44">
        <v>11</v>
      </c>
      <c r="BR23" s="44">
        <v>57</v>
      </c>
      <c r="BS23" s="44">
        <v>68</v>
      </c>
      <c r="BT23" s="44">
        <v>464</v>
      </c>
      <c r="BU23" s="44">
        <v>39</v>
      </c>
      <c r="BV23" s="44">
        <v>65</v>
      </c>
      <c r="BW23" s="44">
        <v>0</v>
      </c>
      <c r="BX23" s="44">
        <v>1</v>
      </c>
      <c r="BY23" s="44">
        <v>0</v>
      </c>
      <c r="BZ23" s="44">
        <v>133</v>
      </c>
      <c r="CA23" s="44">
        <v>281</v>
      </c>
      <c r="CB23" s="44">
        <v>56</v>
      </c>
      <c r="CC23" s="44">
        <v>108</v>
      </c>
      <c r="CD23" s="44">
        <v>92</v>
      </c>
      <c r="CE23" s="44">
        <v>538</v>
      </c>
    </row>
    <row r="24" spans="1:83" ht="16.5" customHeight="1" x14ac:dyDescent="0.2">
      <c r="A24" s="43" t="s">
        <v>270</v>
      </c>
      <c r="B24" s="44">
        <v>570</v>
      </c>
      <c r="C24" s="44">
        <v>143</v>
      </c>
      <c r="D24" s="44">
        <v>54</v>
      </c>
      <c r="E24" s="44">
        <v>32</v>
      </c>
      <c r="F24" s="44">
        <v>38</v>
      </c>
      <c r="G24" s="44">
        <v>267</v>
      </c>
      <c r="H24" s="44">
        <v>3</v>
      </c>
      <c r="I24" s="44">
        <v>18</v>
      </c>
      <c r="J24" s="44">
        <v>11</v>
      </c>
      <c r="K24" s="44">
        <v>0</v>
      </c>
      <c r="L24" s="44">
        <v>0</v>
      </c>
      <c r="M24" s="44">
        <v>0</v>
      </c>
      <c r="N24" s="44">
        <v>4</v>
      </c>
      <c r="O24" s="44">
        <v>460</v>
      </c>
      <c r="P24" s="44">
        <v>849</v>
      </c>
      <c r="Q24" s="44">
        <v>237</v>
      </c>
      <c r="R24" s="44">
        <v>474</v>
      </c>
      <c r="S24" s="44">
        <v>68</v>
      </c>
      <c r="T24" s="44">
        <v>102</v>
      </c>
      <c r="U24" s="44">
        <v>155</v>
      </c>
      <c r="V24" s="44">
        <v>273</v>
      </c>
      <c r="W24" s="44">
        <v>9</v>
      </c>
      <c r="X24" s="44">
        <v>12</v>
      </c>
      <c r="Y24" s="44">
        <v>14</v>
      </c>
      <c r="Z24" s="44">
        <v>20</v>
      </c>
      <c r="AA24" s="44">
        <v>132</v>
      </c>
      <c r="AB24" s="44">
        <v>241</v>
      </c>
      <c r="AC24" s="44">
        <v>220</v>
      </c>
      <c r="AD24" s="44">
        <v>335</v>
      </c>
      <c r="AE24" s="44">
        <v>935</v>
      </c>
      <c r="AF24" s="44">
        <v>1783</v>
      </c>
      <c r="AG24" s="44">
        <v>541</v>
      </c>
      <c r="AH24" s="44">
        <v>146</v>
      </c>
      <c r="AI24" s="44">
        <v>37</v>
      </c>
      <c r="AJ24" s="44">
        <v>13</v>
      </c>
      <c r="AK24" s="44">
        <v>38</v>
      </c>
      <c r="AL24" s="44">
        <v>56</v>
      </c>
      <c r="AM24" s="44">
        <v>82</v>
      </c>
      <c r="AN24" s="44">
        <v>11</v>
      </c>
      <c r="AO24" s="44">
        <v>11</v>
      </c>
      <c r="AP24" s="44">
        <v>43</v>
      </c>
      <c r="AQ24" s="44">
        <v>7</v>
      </c>
      <c r="AR24" s="44">
        <v>31</v>
      </c>
      <c r="AS24" s="44">
        <v>31</v>
      </c>
      <c r="AT24" s="44">
        <v>23</v>
      </c>
      <c r="AU24" s="44">
        <v>12</v>
      </c>
      <c r="AV24" s="44">
        <v>2874</v>
      </c>
      <c r="AW24" s="44">
        <v>7609</v>
      </c>
      <c r="AX24" s="44">
        <v>2508</v>
      </c>
      <c r="AY24" s="44">
        <v>6340</v>
      </c>
      <c r="AZ24" s="44">
        <v>6823</v>
      </c>
      <c r="BA24" s="44">
        <v>3</v>
      </c>
      <c r="BB24" s="44">
        <v>264</v>
      </c>
      <c r="BC24" s="44">
        <v>143</v>
      </c>
      <c r="BD24" s="44">
        <v>57</v>
      </c>
      <c r="BE24" s="44">
        <v>239</v>
      </c>
      <c r="BF24" s="44">
        <v>762</v>
      </c>
      <c r="BG24" s="44">
        <v>61</v>
      </c>
      <c r="BH24" s="44">
        <v>506</v>
      </c>
      <c r="BI24" s="44">
        <v>1153</v>
      </c>
      <c r="BJ24" s="44">
        <v>19</v>
      </c>
      <c r="BK24" s="44">
        <v>57</v>
      </c>
      <c r="BL24" s="44">
        <v>49</v>
      </c>
      <c r="BM24" s="44">
        <v>81</v>
      </c>
      <c r="BN24" s="44">
        <v>828</v>
      </c>
      <c r="BO24" s="44">
        <v>63</v>
      </c>
      <c r="BP24" s="44">
        <v>77</v>
      </c>
      <c r="BQ24" s="44">
        <v>119</v>
      </c>
      <c r="BR24" s="44">
        <v>46</v>
      </c>
      <c r="BS24" s="44">
        <v>50</v>
      </c>
      <c r="BT24" s="44">
        <v>673</v>
      </c>
      <c r="BU24" s="44">
        <v>71</v>
      </c>
      <c r="BV24" s="44">
        <v>102</v>
      </c>
      <c r="BW24" s="44">
        <v>5</v>
      </c>
      <c r="BX24" s="44">
        <v>153</v>
      </c>
      <c r="BY24" s="44">
        <v>3</v>
      </c>
      <c r="BZ24" s="44">
        <v>949</v>
      </c>
      <c r="CA24" s="44">
        <v>2013</v>
      </c>
      <c r="CB24" s="44">
        <v>484</v>
      </c>
      <c r="CC24" s="44">
        <v>1346</v>
      </c>
      <c r="CD24" s="44">
        <v>184</v>
      </c>
      <c r="CE24" s="44">
        <v>427</v>
      </c>
    </row>
    <row r="25" spans="1:83" ht="16.5" customHeight="1" x14ac:dyDescent="0.2">
      <c r="A25" s="43" t="s">
        <v>271</v>
      </c>
      <c r="B25" s="44">
        <v>34</v>
      </c>
      <c r="C25" s="44">
        <v>8</v>
      </c>
      <c r="D25" s="44">
        <v>2</v>
      </c>
      <c r="E25" s="44">
        <v>4</v>
      </c>
      <c r="F25" s="44">
        <v>3</v>
      </c>
      <c r="G25" s="44">
        <v>13</v>
      </c>
      <c r="H25" s="44">
        <v>0</v>
      </c>
      <c r="I25" s="44">
        <v>3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29</v>
      </c>
      <c r="P25" s="44">
        <v>39</v>
      </c>
      <c r="Q25" s="44">
        <v>22</v>
      </c>
      <c r="R25" s="44">
        <v>32</v>
      </c>
      <c r="S25" s="44">
        <v>4</v>
      </c>
      <c r="T25" s="44">
        <v>4</v>
      </c>
      <c r="U25" s="44">
        <v>3</v>
      </c>
      <c r="V25" s="44">
        <v>3</v>
      </c>
      <c r="W25" s="44">
        <v>2</v>
      </c>
      <c r="X25" s="44">
        <v>2</v>
      </c>
      <c r="Y25" s="44">
        <v>1</v>
      </c>
      <c r="Z25" s="44">
        <v>1</v>
      </c>
      <c r="AA25" s="44">
        <v>0</v>
      </c>
      <c r="AB25" s="44">
        <v>0</v>
      </c>
      <c r="AC25" s="44">
        <v>33</v>
      </c>
      <c r="AD25" s="44">
        <v>54</v>
      </c>
      <c r="AE25" s="44">
        <v>134</v>
      </c>
      <c r="AF25" s="44">
        <v>234</v>
      </c>
      <c r="AG25" s="44">
        <v>62</v>
      </c>
      <c r="AH25" s="44">
        <v>12</v>
      </c>
      <c r="AI25" s="44">
        <v>1</v>
      </c>
      <c r="AJ25" s="44">
        <v>9</v>
      </c>
      <c r="AK25" s="44">
        <v>7</v>
      </c>
      <c r="AL25" s="44">
        <v>6</v>
      </c>
      <c r="AM25" s="44">
        <v>4</v>
      </c>
      <c r="AN25" s="44">
        <v>4</v>
      </c>
      <c r="AO25" s="44">
        <v>3</v>
      </c>
      <c r="AP25" s="44">
        <v>1</v>
      </c>
      <c r="AQ25" s="44">
        <v>0</v>
      </c>
      <c r="AR25" s="44">
        <v>5</v>
      </c>
      <c r="AS25" s="44">
        <v>5</v>
      </c>
      <c r="AT25" s="44">
        <v>4</v>
      </c>
      <c r="AU25" s="44">
        <v>1</v>
      </c>
      <c r="AV25" s="44">
        <v>593</v>
      </c>
      <c r="AW25" s="44">
        <v>1139</v>
      </c>
      <c r="AX25" s="44">
        <v>837</v>
      </c>
      <c r="AY25" s="44">
        <v>1137</v>
      </c>
      <c r="AZ25" s="44">
        <v>1106</v>
      </c>
      <c r="BA25" s="44">
        <v>0</v>
      </c>
      <c r="BB25" s="44">
        <v>19</v>
      </c>
      <c r="BC25" s="44">
        <v>0</v>
      </c>
      <c r="BD25" s="44">
        <v>12</v>
      </c>
      <c r="BE25" s="44">
        <v>23</v>
      </c>
      <c r="BF25" s="44">
        <v>19</v>
      </c>
      <c r="BG25" s="44">
        <v>12</v>
      </c>
      <c r="BH25" s="44">
        <v>2</v>
      </c>
      <c r="BI25" s="44">
        <v>3</v>
      </c>
      <c r="BJ25" s="44">
        <v>0</v>
      </c>
      <c r="BK25" s="44">
        <v>0</v>
      </c>
      <c r="BL25" s="44">
        <v>7</v>
      </c>
      <c r="BM25" s="44">
        <v>7</v>
      </c>
      <c r="BN25" s="44">
        <v>20</v>
      </c>
      <c r="BO25" s="44">
        <v>0</v>
      </c>
      <c r="BP25" s="44">
        <v>1</v>
      </c>
      <c r="BQ25" s="44">
        <v>2</v>
      </c>
      <c r="BR25" s="44">
        <v>7</v>
      </c>
      <c r="BS25" s="44">
        <v>7</v>
      </c>
      <c r="BT25" s="44">
        <v>87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38</v>
      </c>
      <c r="CA25" s="44">
        <v>49</v>
      </c>
      <c r="CB25" s="44">
        <v>17</v>
      </c>
      <c r="CC25" s="44">
        <v>17</v>
      </c>
      <c r="CD25" s="44">
        <v>25</v>
      </c>
      <c r="CE25" s="44">
        <v>36</v>
      </c>
    </row>
    <row r="26" spans="1:83" ht="16.5" customHeight="1" x14ac:dyDescent="0.2">
      <c r="A26" s="43" t="s">
        <v>272</v>
      </c>
      <c r="B26" s="44">
        <v>317</v>
      </c>
      <c r="C26" s="44">
        <v>71</v>
      </c>
      <c r="D26" s="44">
        <v>22</v>
      </c>
      <c r="E26" s="44">
        <v>48</v>
      </c>
      <c r="F26" s="44">
        <v>26</v>
      </c>
      <c r="G26" s="44">
        <v>131</v>
      </c>
      <c r="H26" s="44">
        <v>0</v>
      </c>
      <c r="I26" s="44">
        <v>12</v>
      </c>
      <c r="J26" s="44">
        <v>5</v>
      </c>
      <c r="K26" s="44">
        <v>2</v>
      </c>
      <c r="L26" s="44">
        <v>0</v>
      </c>
      <c r="M26" s="44">
        <v>0</v>
      </c>
      <c r="N26" s="44">
        <v>0</v>
      </c>
      <c r="O26" s="44">
        <v>315</v>
      </c>
      <c r="P26" s="44">
        <v>506</v>
      </c>
      <c r="Q26" s="44">
        <v>180</v>
      </c>
      <c r="R26" s="44">
        <v>298</v>
      </c>
      <c r="S26" s="44">
        <v>33</v>
      </c>
      <c r="T26" s="44">
        <v>55</v>
      </c>
      <c r="U26" s="44">
        <v>102</v>
      </c>
      <c r="V26" s="44">
        <v>153</v>
      </c>
      <c r="W26" s="44">
        <v>6</v>
      </c>
      <c r="X26" s="44">
        <v>8</v>
      </c>
      <c r="Y26" s="44">
        <v>10</v>
      </c>
      <c r="Z26" s="44">
        <v>16</v>
      </c>
      <c r="AA26" s="44">
        <v>86</v>
      </c>
      <c r="AB26" s="44">
        <v>129</v>
      </c>
      <c r="AC26" s="44">
        <v>153</v>
      </c>
      <c r="AD26" s="44">
        <v>265</v>
      </c>
      <c r="AE26" s="44">
        <v>520</v>
      </c>
      <c r="AF26" s="44">
        <v>952</v>
      </c>
      <c r="AG26" s="44">
        <v>323</v>
      </c>
      <c r="AH26" s="44">
        <v>91</v>
      </c>
      <c r="AI26" s="44">
        <v>11</v>
      </c>
      <c r="AJ26" s="44">
        <v>18</v>
      </c>
      <c r="AK26" s="44">
        <v>7</v>
      </c>
      <c r="AL26" s="44">
        <v>38</v>
      </c>
      <c r="AM26" s="44">
        <v>43</v>
      </c>
      <c r="AN26" s="44">
        <v>9</v>
      </c>
      <c r="AO26" s="44">
        <v>10</v>
      </c>
      <c r="AP26" s="44">
        <v>9</v>
      </c>
      <c r="AQ26" s="44">
        <v>5</v>
      </c>
      <c r="AR26" s="44">
        <v>39</v>
      </c>
      <c r="AS26" s="44">
        <v>19</v>
      </c>
      <c r="AT26" s="44">
        <v>24</v>
      </c>
      <c r="AU26" s="44">
        <v>0</v>
      </c>
      <c r="AV26" s="44">
        <v>1740</v>
      </c>
      <c r="AW26" s="44">
        <v>4025</v>
      </c>
      <c r="AX26" s="44">
        <v>1925</v>
      </c>
      <c r="AY26" s="44">
        <v>12578</v>
      </c>
      <c r="AZ26" s="44">
        <v>6004</v>
      </c>
      <c r="BA26" s="44">
        <v>18</v>
      </c>
      <c r="BB26" s="44">
        <v>210</v>
      </c>
      <c r="BC26" s="44">
        <v>48</v>
      </c>
      <c r="BD26" s="44">
        <v>10</v>
      </c>
      <c r="BE26" s="44">
        <v>54</v>
      </c>
      <c r="BF26" s="44">
        <v>71</v>
      </c>
      <c r="BG26" s="44">
        <v>60</v>
      </c>
      <c r="BH26" s="44">
        <v>211</v>
      </c>
      <c r="BI26" s="44">
        <v>375</v>
      </c>
      <c r="BJ26" s="44">
        <v>32</v>
      </c>
      <c r="BK26" s="44">
        <v>71</v>
      </c>
      <c r="BL26" s="44">
        <v>19</v>
      </c>
      <c r="BM26" s="44">
        <v>36</v>
      </c>
      <c r="BN26" s="44">
        <v>37</v>
      </c>
      <c r="BO26" s="44">
        <v>79</v>
      </c>
      <c r="BP26" s="44">
        <v>52</v>
      </c>
      <c r="BQ26" s="44">
        <v>53</v>
      </c>
      <c r="BR26" s="44">
        <v>28</v>
      </c>
      <c r="BS26" s="44">
        <v>40</v>
      </c>
      <c r="BT26" s="44">
        <v>132</v>
      </c>
      <c r="BU26" s="44">
        <v>93</v>
      </c>
      <c r="BV26" s="44">
        <v>186</v>
      </c>
      <c r="BW26" s="44">
        <v>0</v>
      </c>
      <c r="BX26" s="44">
        <v>2</v>
      </c>
      <c r="BY26" s="44">
        <v>0</v>
      </c>
      <c r="BZ26" s="44">
        <v>344</v>
      </c>
      <c r="CA26" s="44">
        <v>812</v>
      </c>
      <c r="CB26" s="44">
        <v>20</v>
      </c>
      <c r="CC26" s="44">
        <v>26</v>
      </c>
      <c r="CD26" s="44">
        <v>71</v>
      </c>
      <c r="CE26" s="44">
        <v>152</v>
      </c>
    </row>
    <row r="27" spans="1:83" ht="16.5" customHeight="1" x14ac:dyDescent="0.2">
      <c r="A27" s="43" t="s">
        <v>273</v>
      </c>
      <c r="B27" s="44">
        <v>316</v>
      </c>
      <c r="C27" s="44">
        <v>57</v>
      </c>
      <c r="D27" s="44">
        <v>20</v>
      </c>
      <c r="E27" s="44">
        <v>50</v>
      </c>
      <c r="F27" s="44">
        <v>27</v>
      </c>
      <c r="G27" s="44">
        <v>143</v>
      </c>
      <c r="H27" s="44">
        <v>0</v>
      </c>
      <c r="I27" s="44">
        <v>13</v>
      </c>
      <c r="J27" s="44">
        <v>3</v>
      </c>
      <c r="K27" s="44">
        <v>0</v>
      </c>
      <c r="L27" s="44">
        <v>0</v>
      </c>
      <c r="M27" s="44">
        <v>0</v>
      </c>
      <c r="N27" s="44">
        <v>3</v>
      </c>
      <c r="O27" s="44">
        <v>268</v>
      </c>
      <c r="P27" s="44">
        <v>407</v>
      </c>
      <c r="Q27" s="44">
        <v>97</v>
      </c>
      <c r="R27" s="44">
        <v>166</v>
      </c>
      <c r="S27" s="44">
        <v>7</v>
      </c>
      <c r="T27" s="44">
        <v>12</v>
      </c>
      <c r="U27" s="44">
        <v>164</v>
      </c>
      <c r="V27" s="44">
        <v>229</v>
      </c>
      <c r="W27" s="44">
        <v>23</v>
      </c>
      <c r="X27" s="44">
        <v>30</v>
      </c>
      <c r="Y27" s="44">
        <v>46</v>
      </c>
      <c r="Z27" s="44">
        <v>61</v>
      </c>
      <c r="AA27" s="44">
        <v>95</v>
      </c>
      <c r="AB27" s="44">
        <v>138</v>
      </c>
      <c r="AC27" s="44">
        <v>107</v>
      </c>
      <c r="AD27" s="44">
        <v>184</v>
      </c>
      <c r="AE27" s="44">
        <v>365</v>
      </c>
      <c r="AF27" s="44">
        <v>721</v>
      </c>
      <c r="AG27" s="44">
        <v>182</v>
      </c>
      <c r="AH27" s="44">
        <v>30</v>
      </c>
      <c r="AI27" s="44">
        <v>10</v>
      </c>
      <c r="AJ27" s="44">
        <v>18</v>
      </c>
      <c r="AK27" s="44">
        <v>12</v>
      </c>
      <c r="AL27" s="44">
        <v>21</v>
      </c>
      <c r="AM27" s="44">
        <v>22</v>
      </c>
      <c r="AN27" s="44">
        <v>13</v>
      </c>
      <c r="AO27" s="44">
        <v>7</v>
      </c>
      <c r="AP27" s="44">
        <v>6</v>
      </c>
      <c r="AQ27" s="44">
        <v>3</v>
      </c>
      <c r="AR27" s="44">
        <v>25</v>
      </c>
      <c r="AS27" s="44">
        <v>5</v>
      </c>
      <c r="AT27" s="44">
        <v>10</v>
      </c>
      <c r="AU27" s="44">
        <v>0</v>
      </c>
      <c r="AV27" s="44">
        <v>1249</v>
      </c>
      <c r="AW27" s="44">
        <v>2618</v>
      </c>
      <c r="AX27" s="44">
        <v>2153</v>
      </c>
      <c r="AY27" s="44">
        <v>3239</v>
      </c>
      <c r="AZ27" s="44">
        <v>3177</v>
      </c>
      <c r="BA27" s="44">
        <v>5</v>
      </c>
      <c r="BB27" s="44">
        <v>677</v>
      </c>
      <c r="BC27" s="44">
        <v>113</v>
      </c>
      <c r="BD27" s="44">
        <v>11</v>
      </c>
      <c r="BE27" s="44">
        <v>70</v>
      </c>
      <c r="BF27" s="44">
        <v>49</v>
      </c>
      <c r="BG27" s="44">
        <v>223</v>
      </c>
      <c r="BH27" s="44">
        <v>73</v>
      </c>
      <c r="BI27" s="44">
        <v>131</v>
      </c>
      <c r="BJ27" s="44">
        <v>0</v>
      </c>
      <c r="BK27" s="44">
        <v>0</v>
      </c>
      <c r="BL27" s="44">
        <v>21</v>
      </c>
      <c r="BM27" s="44">
        <v>29</v>
      </c>
      <c r="BN27" s="44">
        <v>8</v>
      </c>
      <c r="BO27" s="44">
        <v>119</v>
      </c>
      <c r="BP27" s="44">
        <v>0</v>
      </c>
      <c r="BQ27" s="44">
        <v>0</v>
      </c>
      <c r="BR27" s="44">
        <v>46</v>
      </c>
      <c r="BS27" s="44">
        <v>38</v>
      </c>
      <c r="BT27" s="44">
        <v>217</v>
      </c>
      <c r="BU27" s="44">
        <v>19</v>
      </c>
      <c r="BV27" s="44">
        <v>32</v>
      </c>
      <c r="BW27" s="44">
        <v>0</v>
      </c>
      <c r="BX27" s="44">
        <v>4</v>
      </c>
      <c r="BY27" s="44">
        <v>1</v>
      </c>
      <c r="BZ27" s="44">
        <v>365</v>
      </c>
      <c r="CA27" s="44">
        <v>598</v>
      </c>
      <c r="CB27" s="44">
        <v>124</v>
      </c>
      <c r="CC27" s="44">
        <v>195</v>
      </c>
      <c r="CD27" s="44">
        <v>42</v>
      </c>
      <c r="CE27" s="44">
        <v>72</v>
      </c>
    </row>
    <row r="28" spans="1:83" ht="16.5" customHeight="1" x14ac:dyDescent="0.2">
      <c r="A28" s="43" t="s">
        <v>274</v>
      </c>
      <c r="B28" s="44">
        <v>246</v>
      </c>
      <c r="C28" s="44">
        <v>47</v>
      </c>
      <c r="D28" s="44">
        <v>14</v>
      </c>
      <c r="E28" s="44">
        <v>54</v>
      </c>
      <c r="F28" s="44">
        <v>16</v>
      </c>
      <c r="G28" s="44">
        <v>100</v>
      </c>
      <c r="H28" s="44">
        <v>0</v>
      </c>
      <c r="I28" s="44">
        <v>2</v>
      </c>
      <c r="J28" s="44">
        <v>9</v>
      </c>
      <c r="K28" s="44">
        <v>4</v>
      </c>
      <c r="L28" s="44">
        <v>0</v>
      </c>
      <c r="M28" s="44">
        <v>0</v>
      </c>
      <c r="N28" s="44">
        <v>0</v>
      </c>
      <c r="O28" s="44">
        <v>279</v>
      </c>
      <c r="P28" s="44">
        <v>442</v>
      </c>
      <c r="Q28" s="44">
        <v>134</v>
      </c>
      <c r="R28" s="44">
        <v>203</v>
      </c>
      <c r="S28" s="44">
        <v>47</v>
      </c>
      <c r="T28" s="44">
        <v>78</v>
      </c>
      <c r="U28" s="44">
        <v>98</v>
      </c>
      <c r="V28" s="44">
        <v>161</v>
      </c>
      <c r="W28" s="44">
        <v>17</v>
      </c>
      <c r="X28" s="44">
        <v>25</v>
      </c>
      <c r="Y28" s="44">
        <v>5</v>
      </c>
      <c r="Z28" s="44">
        <v>10</v>
      </c>
      <c r="AA28" s="44">
        <v>76</v>
      </c>
      <c r="AB28" s="44">
        <v>126</v>
      </c>
      <c r="AC28" s="44">
        <v>134</v>
      </c>
      <c r="AD28" s="44">
        <v>201</v>
      </c>
      <c r="AE28" s="44">
        <v>443</v>
      </c>
      <c r="AF28" s="44">
        <v>681</v>
      </c>
      <c r="AG28" s="44">
        <v>336</v>
      </c>
      <c r="AH28" s="44">
        <v>77</v>
      </c>
      <c r="AI28" s="44">
        <v>16</v>
      </c>
      <c r="AJ28" s="44">
        <v>29</v>
      </c>
      <c r="AK28" s="44">
        <v>42</v>
      </c>
      <c r="AL28" s="44">
        <v>45</v>
      </c>
      <c r="AM28" s="44">
        <v>36</v>
      </c>
      <c r="AN28" s="44">
        <v>13</v>
      </c>
      <c r="AO28" s="44">
        <v>14</v>
      </c>
      <c r="AP28" s="44">
        <v>6</v>
      </c>
      <c r="AQ28" s="44">
        <v>3</v>
      </c>
      <c r="AR28" s="44">
        <v>16</v>
      </c>
      <c r="AS28" s="44">
        <v>20</v>
      </c>
      <c r="AT28" s="44">
        <v>18</v>
      </c>
      <c r="AU28" s="44">
        <v>1</v>
      </c>
      <c r="AV28" s="44">
        <v>1376</v>
      </c>
      <c r="AW28" s="44">
        <v>2704</v>
      </c>
      <c r="AX28" s="44">
        <v>2663</v>
      </c>
      <c r="AY28" s="44">
        <v>3874</v>
      </c>
      <c r="AZ28" s="44">
        <v>2669</v>
      </c>
      <c r="BA28" s="44">
        <v>1</v>
      </c>
      <c r="BB28" s="44">
        <v>98</v>
      </c>
      <c r="BC28" s="44">
        <v>47</v>
      </c>
      <c r="BD28" s="44">
        <v>2</v>
      </c>
      <c r="BE28" s="44">
        <v>5</v>
      </c>
      <c r="BF28" s="44">
        <v>2</v>
      </c>
      <c r="BG28" s="44">
        <v>57</v>
      </c>
      <c r="BH28" s="44">
        <v>81</v>
      </c>
      <c r="BI28" s="44">
        <v>180</v>
      </c>
      <c r="BJ28" s="44">
        <v>9</v>
      </c>
      <c r="BK28" s="44">
        <v>25</v>
      </c>
      <c r="BL28" s="44">
        <v>22</v>
      </c>
      <c r="BM28" s="44">
        <v>38</v>
      </c>
      <c r="BN28" s="44">
        <v>92</v>
      </c>
      <c r="BO28" s="44">
        <v>15</v>
      </c>
      <c r="BP28" s="44">
        <v>28</v>
      </c>
      <c r="BQ28" s="44">
        <v>29</v>
      </c>
      <c r="BR28" s="44">
        <v>18</v>
      </c>
      <c r="BS28" s="44">
        <v>21</v>
      </c>
      <c r="BT28" s="44">
        <v>120</v>
      </c>
      <c r="BU28" s="44">
        <v>7</v>
      </c>
      <c r="BV28" s="44">
        <v>7</v>
      </c>
      <c r="BW28" s="44">
        <v>0</v>
      </c>
      <c r="BX28" s="44">
        <v>9</v>
      </c>
      <c r="BY28" s="44">
        <v>0</v>
      </c>
      <c r="BZ28" s="44">
        <v>173</v>
      </c>
      <c r="CA28" s="44">
        <v>430</v>
      </c>
      <c r="CB28" s="44">
        <v>142</v>
      </c>
      <c r="CC28" s="44">
        <v>238</v>
      </c>
      <c r="CD28" s="44">
        <v>300</v>
      </c>
      <c r="CE28" s="44">
        <v>170</v>
      </c>
    </row>
    <row r="29" spans="1:83" ht="16.5" customHeight="1" x14ac:dyDescent="0.2">
      <c r="A29" s="43" t="s">
        <v>275</v>
      </c>
      <c r="B29" s="44">
        <v>39</v>
      </c>
      <c r="C29" s="44">
        <v>3</v>
      </c>
      <c r="D29" s="44">
        <v>3</v>
      </c>
      <c r="E29" s="44">
        <v>10</v>
      </c>
      <c r="F29" s="44">
        <v>8</v>
      </c>
      <c r="G29" s="44">
        <v>10</v>
      </c>
      <c r="H29" s="44">
        <v>0</v>
      </c>
      <c r="I29" s="44">
        <v>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38</v>
      </c>
      <c r="P29" s="44">
        <v>53</v>
      </c>
      <c r="Q29" s="44">
        <v>28</v>
      </c>
      <c r="R29" s="44">
        <v>41</v>
      </c>
      <c r="S29" s="44">
        <v>1</v>
      </c>
      <c r="T29" s="44">
        <v>1</v>
      </c>
      <c r="U29" s="44">
        <v>9</v>
      </c>
      <c r="V29" s="44">
        <v>11</v>
      </c>
      <c r="W29" s="44">
        <v>0</v>
      </c>
      <c r="X29" s="44">
        <v>0</v>
      </c>
      <c r="Y29" s="44">
        <v>2</v>
      </c>
      <c r="Z29" s="44">
        <v>2</v>
      </c>
      <c r="AA29" s="44">
        <v>7</v>
      </c>
      <c r="AB29" s="44">
        <v>9</v>
      </c>
      <c r="AC29" s="44">
        <v>13</v>
      </c>
      <c r="AD29" s="44">
        <v>17</v>
      </c>
      <c r="AE29" s="44">
        <v>79</v>
      </c>
      <c r="AF29" s="44">
        <v>117</v>
      </c>
      <c r="AG29" s="44">
        <v>56</v>
      </c>
      <c r="AH29" s="44">
        <v>7</v>
      </c>
      <c r="AI29" s="44">
        <v>0</v>
      </c>
      <c r="AJ29" s="44">
        <v>8</v>
      </c>
      <c r="AK29" s="44">
        <v>3</v>
      </c>
      <c r="AL29" s="44">
        <v>13</v>
      </c>
      <c r="AM29" s="44">
        <v>3</v>
      </c>
      <c r="AN29" s="44">
        <v>2</v>
      </c>
      <c r="AO29" s="44">
        <v>1</v>
      </c>
      <c r="AP29" s="44">
        <v>3</v>
      </c>
      <c r="AQ29" s="44">
        <v>10</v>
      </c>
      <c r="AR29" s="44">
        <v>2</v>
      </c>
      <c r="AS29" s="44">
        <v>1</v>
      </c>
      <c r="AT29" s="44">
        <v>3</v>
      </c>
      <c r="AU29" s="44">
        <v>0</v>
      </c>
      <c r="AV29" s="44">
        <v>87</v>
      </c>
      <c r="AW29" s="44">
        <v>295</v>
      </c>
      <c r="AX29" s="44">
        <v>109</v>
      </c>
      <c r="AY29" s="44">
        <v>297</v>
      </c>
      <c r="AZ29" s="44">
        <v>248</v>
      </c>
      <c r="BA29" s="44">
        <v>0</v>
      </c>
      <c r="BB29" s="44">
        <v>0</v>
      </c>
      <c r="BC29" s="44">
        <v>2</v>
      </c>
      <c r="BD29" s="44">
        <v>0</v>
      </c>
      <c r="BE29" s="44">
        <v>0</v>
      </c>
      <c r="BF29" s="44">
        <v>0</v>
      </c>
      <c r="BG29" s="44">
        <v>0</v>
      </c>
      <c r="BH29" s="44">
        <v>26</v>
      </c>
      <c r="BI29" s="44">
        <v>181</v>
      </c>
      <c r="BJ29" s="44">
        <v>1</v>
      </c>
      <c r="BK29" s="44">
        <v>12</v>
      </c>
      <c r="BL29" s="44">
        <v>1</v>
      </c>
      <c r="BM29" s="44">
        <v>1</v>
      </c>
      <c r="BN29" s="44">
        <v>54</v>
      </c>
      <c r="BO29" s="44">
        <v>0</v>
      </c>
      <c r="BP29" s="44">
        <v>2</v>
      </c>
      <c r="BQ29" s="44">
        <v>2</v>
      </c>
      <c r="BR29" s="44">
        <v>0</v>
      </c>
      <c r="BS29" s="44">
        <v>0</v>
      </c>
      <c r="BT29" s="44">
        <v>52</v>
      </c>
      <c r="BU29" s="44">
        <v>1</v>
      </c>
      <c r="BV29" s="44">
        <v>1</v>
      </c>
      <c r="BW29" s="44">
        <v>0</v>
      </c>
      <c r="BX29" s="44">
        <v>0</v>
      </c>
      <c r="BY29" s="44">
        <v>0</v>
      </c>
      <c r="BZ29" s="44">
        <v>65</v>
      </c>
      <c r="CA29" s="44">
        <v>202</v>
      </c>
      <c r="CB29" s="44">
        <v>20</v>
      </c>
      <c r="CC29" s="44">
        <v>38</v>
      </c>
      <c r="CD29" s="44">
        <v>52</v>
      </c>
      <c r="CE29" s="44">
        <v>89</v>
      </c>
    </row>
    <row r="30" spans="1:83" ht="16.5" customHeight="1" x14ac:dyDescent="0.2">
      <c r="A30" s="45" t="s">
        <v>276</v>
      </c>
      <c r="B30" s="46">
        <v>6</v>
      </c>
      <c r="C30" s="46">
        <v>0</v>
      </c>
      <c r="D30" s="46">
        <v>0</v>
      </c>
      <c r="E30" s="46">
        <v>0</v>
      </c>
      <c r="F30" s="46">
        <v>2</v>
      </c>
      <c r="G30" s="46">
        <v>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4</v>
      </c>
      <c r="P30" s="46">
        <v>6</v>
      </c>
      <c r="Q30" s="46">
        <v>3</v>
      </c>
      <c r="R30" s="46">
        <v>3</v>
      </c>
      <c r="S30" s="46">
        <v>0</v>
      </c>
      <c r="T30" s="46">
        <v>0</v>
      </c>
      <c r="U30" s="46">
        <v>1</v>
      </c>
      <c r="V30" s="46">
        <v>3</v>
      </c>
      <c r="W30" s="46">
        <v>0</v>
      </c>
      <c r="X30" s="46">
        <v>0</v>
      </c>
      <c r="Y30" s="46">
        <v>0</v>
      </c>
      <c r="Z30" s="46">
        <v>0</v>
      </c>
      <c r="AA30" s="46">
        <v>1</v>
      </c>
      <c r="AB30" s="46">
        <v>3</v>
      </c>
      <c r="AC30" s="46">
        <v>2</v>
      </c>
      <c r="AD30" s="46">
        <v>3</v>
      </c>
      <c r="AE30" s="46">
        <v>57</v>
      </c>
      <c r="AF30" s="46">
        <v>85</v>
      </c>
      <c r="AG30" s="46">
        <v>6</v>
      </c>
      <c r="AH30" s="46">
        <v>1</v>
      </c>
      <c r="AI30" s="46">
        <v>1</v>
      </c>
      <c r="AJ30" s="46">
        <v>0</v>
      </c>
      <c r="AK30" s="46">
        <v>0</v>
      </c>
      <c r="AL30" s="46">
        <v>0</v>
      </c>
      <c r="AM30" s="46">
        <v>1</v>
      </c>
      <c r="AN30" s="46">
        <v>0</v>
      </c>
      <c r="AO30" s="46">
        <v>0</v>
      </c>
      <c r="AP30" s="46">
        <v>1</v>
      </c>
      <c r="AQ30" s="46">
        <v>0</v>
      </c>
      <c r="AR30" s="46">
        <v>2</v>
      </c>
      <c r="AS30" s="46">
        <v>0</v>
      </c>
      <c r="AT30" s="46">
        <v>0</v>
      </c>
      <c r="AU30" s="46">
        <v>0</v>
      </c>
      <c r="AV30" s="46">
        <v>44</v>
      </c>
      <c r="AW30" s="46">
        <v>49</v>
      </c>
      <c r="AX30" s="46">
        <v>77</v>
      </c>
      <c r="AY30" s="46">
        <v>95</v>
      </c>
      <c r="AZ30" s="46">
        <v>13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28</v>
      </c>
      <c r="BI30" s="46">
        <v>72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9</v>
      </c>
      <c r="BV30" s="46">
        <v>11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2</v>
      </c>
    </row>
    <row r="31" spans="1:83" s="50" customFormat="1" ht="12" customHeight="1" x14ac:dyDescent="0.2">
      <c r="A31" s="47" t="s">
        <v>277</v>
      </c>
      <c r="B31" s="48"/>
      <c r="C31" s="49"/>
      <c r="D31" s="48"/>
      <c r="E31" s="49"/>
      <c r="F31" s="48"/>
      <c r="G31" s="49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</row>
    <row r="32" spans="1:83" ht="12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</row>
    <row r="33" spans="1:83" ht="12" customHeight="1" x14ac:dyDescent="0.25">
      <c r="A33" s="3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</row>
    <row r="34" spans="1:83" x14ac:dyDescent="0.2">
      <c r="A34" s="31" t="s">
        <v>294</v>
      </c>
    </row>
  </sheetData>
  <mergeCells count="70">
    <mergeCell ref="AV32:CE32"/>
    <mergeCell ref="AV33:CE33"/>
    <mergeCell ref="N6:N7"/>
    <mergeCell ref="U6:V6"/>
    <mergeCell ref="W6:X6"/>
    <mergeCell ref="Y6:Z6"/>
    <mergeCell ref="AA6:AB6"/>
    <mergeCell ref="AV31:CE31"/>
    <mergeCell ref="BY5:BY6"/>
    <mergeCell ref="BZ5:CA6"/>
    <mergeCell ref="H6:H7"/>
    <mergeCell ref="I6:I7"/>
    <mergeCell ref="J6:J7"/>
    <mergeCell ref="K6:K7"/>
    <mergeCell ref="L6:L7"/>
    <mergeCell ref="M6:M7"/>
    <mergeCell ref="CB5:CC6"/>
    <mergeCell ref="CD5:CE6"/>
    <mergeCell ref="B6:B7"/>
    <mergeCell ref="C6:C7"/>
    <mergeCell ref="D6:D7"/>
    <mergeCell ref="E6:E7"/>
    <mergeCell ref="F6:F7"/>
    <mergeCell ref="G6:G7"/>
    <mergeCell ref="BP5:BQ6"/>
    <mergeCell ref="BR5:BS6"/>
    <mergeCell ref="BT5:BT6"/>
    <mergeCell ref="BU5:BV6"/>
    <mergeCell ref="BW5:BW6"/>
    <mergeCell ref="BX5:BX6"/>
    <mergeCell ref="BG5:BG6"/>
    <mergeCell ref="BH5:BI6"/>
    <mergeCell ref="BJ5:BK6"/>
    <mergeCell ref="BL5:BM6"/>
    <mergeCell ref="BN5:BN6"/>
    <mergeCell ref="BO5:BO6"/>
    <mergeCell ref="AX5:AY6"/>
    <mergeCell ref="AZ5:AZ6"/>
    <mergeCell ref="BA5:BA6"/>
    <mergeCell ref="BB5:BB6"/>
    <mergeCell ref="BC5:BC6"/>
    <mergeCell ref="BD5:BF6"/>
    <mergeCell ref="AQ5:AQ7"/>
    <mergeCell ref="AR5:AR7"/>
    <mergeCell ref="AS5:AS7"/>
    <mergeCell ref="AT5:AT7"/>
    <mergeCell ref="AU5:AU7"/>
    <mergeCell ref="AV5:AW6"/>
    <mergeCell ref="AK5:AK7"/>
    <mergeCell ref="AL5:AL7"/>
    <mergeCell ref="AM5:AM7"/>
    <mergeCell ref="AN5:AN7"/>
    <mergeCell ref="AO5:AO7"/>
    <mergeCell ref="AP5:AP7"/>
    <mergeCell ref="AC5:AD6"/>
    <mergeCell ref="AE5:AF6"/>
    <mergeCell ref="AG5:AG7"/>
    <mergeCell ref="AH5:AH7"/>
    <mergeCell ref="AI5:AI7"/>
    <mergeCell ref="AJ5:AJ7"/>
    <mergeCell ref="A4:A7"/>
    <mergeCell ref="B4:N5"/>
    <mergeCell ref="O4:AF4"/>
    <mergeCell ref="AG4:AU4"/>
    <mergeCell ref="AV4:BK4"/>
    <mergeCell ref="BL4:CE4"/>
    <mergeCell ref="O5:P6"/>
    <mergeCell ref="Q5:R6"/>
    <mergeCell ref="S5:T6"/>
    <mergeCell ref="U5:AB5"/>
  </mergeCells>
  <phoneticPr fontId="4" type="noConversion"/>
  <pageMargins left="0.74803149606299213" right="0.74803149606299213" top="0.59055118110236227" bottom="0.59055118110236227" header="0.31496062992125984" footer="0.31496062992125984"/>
  <pageSetup paperSize="9" orientation="landscape" horizontalDpi="1200" r:id="rId1"/>
  <headerFooter alignWithMargins="0">
    <oddHeader>&amp;C&amp;"微軟正黑體,標準"&amp;16高風險家庭關懷輔導處遇服務執行概況&amp;R&amp;"微軟正黑體,標準"本表共&amp;N頁，第&amp;P頁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36</vt:i4>
      </vt:variant>
    </vt:vector>
  </HeadingPairs>
  <TitlesOfParts>
    <vt:vector size="48" baseType="lpstr">
      <vt:lpstr>歷年</vt:lpstr>
      <vt:lpstr>107</vt:lpstr>
      <vt:lpstr>107Q4</vt:lpstr>
      <vt:lpstr>107Q3</vt:lpstr>
      <vt:lpstr>107Q2</vt:lpstr>
      <vt:lpstr>107Q1</vt:lpstr>
      <vt:lpstr>106</vt:lpstr>
      <vt:lpstr>105</vt:lpstr>
      <vt:lpstr>104</vt:lpstr>
      <vt:lpstr>103</vt:lpstr>
      <vt:lpstr>102</vt:lpstr>
      <vt:lpstr>101</vt:lpstr>
      <vt:lpstr>'101'!pp</vt:lpstr>
      <vt:lpstr>'103'!pp</vt:lpstr>
      <vt:lpstr>'104'!pp</vt:lpstr>
      <vt:lpstr>'105'!pp</vt:lpstr>
      <vt:lpstr>'106'!pp</vt:lpstr>
      <vt:lpstr>'107'!pp</vt:lpstr>
      <vt:lpstr>'107Q1'!pp</vt:lpstr>
      <vt:lpstr>'107Q2'!pp</vt:lpstr>
      <vt:lpstr>'107Q3'!pp</vt:lpstr>
      <vt:lpstr>'107Q4'!pp</vt:lpstr>
      <vt:lpstr>歷年!pp</vt:lpstr>
      <vt:lpstr>pp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'107Q1'!Print_Area</vt:lpstr>
      <vt:lpstr>'107Q2'!Print_Area</vt:lpstr>
      <vt:lpstr>'107Q3'!Print_Area</vt:lpstr>
      <vt:lpstr>'107Q4'!Print_Area</vt:lpstr>
      <vt:lpstr>歷年!Print_Area</vt:lpstr>
      <vt:lpstr>'101'!Print_Titles</vt:lpstr>
      <vt:lpstr>'102'!Print_Titles</vt:lpstr>
      <vt:lpstr>'103'!Print_Titles</vt:lpstr>
      <vt:lpstr>'104'!Print_Titles</vt:lpstr>
      <vt:lpstr>'105'!Print_Titles</vt:lpstr>
      <vt:lpstr>'106'!Print_Titles</vt:lpstr>
      <vt:lpstr>'107'!Print_Titles</vt:lpstr>
      <vt:lpstr>'107Q1'!Print_Titles</vt:lpstr>
      <vt:lpstr>'107Q2'!Print_Titles</vt:lpstr>
      <vt:lpstr>'107Q3'!Print_Titles</vt:lpstr>
      <vt:lpstr>'107Q4'!Print_Titles</vt:lpstr>
      <vt:lpstr>歷年!Print_Titles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統計處黃素滿</cp:lastModifiedBy>
  <cp:lastPrinted>2019-10-15T04:03:56Z</cp:lastPrinted>
  <dcterms:created xsi:type="dcterms:W3CDTF">2001-02-06T07:45:53Z</dcterms:created>
  <dcterms:modified xsi:type="dcterms:W3CDTF">2019-10-15T04:04:03Z</dcterms:modified>
</cp:coreProperties>
</file>